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САЙТ ГОХРАНА\2022\02\Аукционы\Изделия\"/>
    </mc:Choice>
  </mc:AlternateContent>
  <bookViews>
    <workbookView xWindow="0" yWindow="0" windowWidth="28800" windowHeight="13938"/>
  </bookViews>
  <sheets>
    <sheet name="Перечень лотов" sheetId="6" r:id="rId1"/>
  </sheets>
  <definedNames>
    <definedName name="_xlnm.Print_Titles" localSheetId="0">'Перечень лотов'!$5:$5</definedName>
    <definedName name="_xlnm.Print_Area" localSheetId="0">'Перечень лотов'!$A$1:$G$190</definedName>
  </definedNames>
  <calcPr calcId="152511"/>
</workbook>
</file>

<file path=xl/calcChain.xml><?xml version="1.0" encoding="utf-8"?>
<calcChain xmlns="http://schemas.openxmlformats.org/spreadsheetml/2006/main">
  <c r="F150" i="6" l="1"/>
  <c r="F139" i="6"/>
  <c r="F135" i="6"/>
  <c r="F125" i="6"/>
  <c r="F120" i="6"/>
  <c r="F116" i="6"/>
  <c r="F112" i="6"/>
  <c r="F108" i="6"/>
  <c r="F104" i="6"/>
  <c r="F98" i="6"/>
  <c r="F97" i="6"/>
  <c r="F96" i="6"/>
  <c r="F95" i="6"/>
  <c r="F94" i="6"/>
  <c r="F93" i="6"/>
  <c r="F91" i="6"/>
  <c r="F90" i="6"/>
</calcChain>
</file>

<file path=xl/sharedStrings.xml><?xml version="1.0" encoding="utf-8"?>
<sst xmlns="http://schemas.openxmlformats.org/spreadsheetml/2006/main" count="248" uniqueCount="200">
  <si>
    <t>Наименование изделия</t>
  </si>
  <si>
    <t>Масса изделия, г</t>
  </si>
  <si>
    <t>Характеристика изделия</t>
  </si>
  <si>
    <t>№ лота</t>
  </si>
  <si>
    <t>Кол-во предметов в лоте, шт.</t>
  </si>
  <si>
    <t>Масса лота, г</t>
  </si>
  <si>
    <t xml:space="preserve">Шаг аукциона, руб. </t>
  </si>
  <si>
    <t>Начальная цена лота ювелирных и других изделий из драгоценных металлов и (или) драгоценных камней (далее - ювелирные изделия) определяется путем сложения цен на ювелирные изделия, входящие в лот.
Цены на ювелирные изделия определяются в соотвествии с Порядком определения цен на драгоценные металлы, драгоценные камни и изделия из них, приобретаемые в установленном порядке и поступающие в Госфонд России по иным основаниям, предусмотренным законодательством Российской Федерации, а так же отпускаемые из него, утвержденным приказом Министерства финансов Российской Федерации от 19 декабря 2014 г. № 155н (далее - Порядок), и устанавливаются на дату проведения аукциона.
К ценам на драгоценные металлы, драгоценные камни и изделия из них при их отпуске из Госфонда России Гохран России вправе устанавливать надбавки с учетом конъюнктурных колебаний цен мирового рынка в соотвествием с Порядком.
* Документов, паспортов и т.д., подтверждающих отнесение изделий к определенной марке, не имеется.</t>
  </si>
  <si>
    <t>Золотое кольцо с 9-ю бриллиантами</t>
  </si>
  <si>
    <t>Золотые серьги с 18-ю бриллиантами</t>
  </si>
  <si>
    <t>Золотые серьги с 22-мя бриллиантами</t>
  </si>
  <si>
    <t>Золотые серьги с 12-ю бриллиантами</t>
  </si>
  <si>
    <t>Золотые серьги с 20-ю бриллиантами</t>
  </si>
  <si>
    <t>Бриллианты,  14 штук,  Кр-57  30-25  3/3  Б,  0,52 карата</t>
  </si>
  <si>
    <t>Изумруд,  ПР-21  П.УД  1,50-1,99  5/Г2, 1,91 карата</t>
  </si>
  <si>
    <t>Золото: 750 проба, 6,57 грамма</t>
  </si>
  <si>
    <t>Бриллианты,  14 штук,  Кр-57  40-30  2/4  Б,  0,40 карата</t>
  </si>
  <si>
    <t>Изумруд,  ПР-21  П.УД  0,25-0,49  5/Г1, 0,42 карата</t>
  </si>
  <si>
    <t>Золото: 750 проба, 5,76 грамма</t>
  </si>
  <si>
    <t>Бриллианты,  16 штук,  Кр-57  30-25  3/3  Б,  0,59 карата</t>
  </si>
  <si>
    <t>Изумруд,  КВ-21  П.УД  0,75-0,99  5/Г1, 0,80 карата</t>
  </si>
  <si>
    <t>Золото: 750 проба, 5,33 грамма</t>
  </si>
  <si>
    <t>Бриллианты,  16 штук,  Кр-57  30-25  3/3  Б,  0,58 карата</t>
  </si>
  <si>
    <t>Золото: 750 проба, 4,80 грамма</t>
  </si>
  <si>
    <t>Бриллианты,  8 штук,  Кр-57  20-15  3/3  Б,  0,47 карата</t>
  </si>
  <si>
    <t>Изумруд,  ПР-17  П.УД  0,10-0,24  5/Г2, 0,20 карата</t>
  </si>
  <si>
    <t>Золото: 750 проба, 4,18 грамма</t>
  </si>
  <si>
    <t>Бриллианты,  4 штуки,  Кр-57  20-15  7/8  Б,  0,25 карата</t>
  </si>
  <si>
    <t>Бриллианты,  4 штуки,  Кр-57  20-15  7/8  В,  0,25 карата</t>
  </si>
  <si>
    <t>Изумруд,  ПР-17  П.УД  0,10-0,24  5/Г2, 0,12 карата</t>
  </si>
  <si>
    <t>Золото: 750 проба, 4,34 грамма</t>
  </si>
  <si>
    <t>Изумруд,  КВ-21  П.УД  0,25-0,49  4/Г2, 0,39 карата</t>
  </si>
  <si>
    <t>Изумруд,  ПР-17  П.УД  0,10-0,24  4/Г3, 0,15 карата</t>
  </si>
  <si>
    <t>Золото: 750 проба, 4,43 грамма</t>
  </si>
  <si>
    <t>Бриллианты,  2 штуки,  Кр-57  25-20  3/4  Б,  0,09 карата</t>
  </si>
  <si>
    <t>Изумруд,  ПР-21  П.УД  0,50-0,74  3/Г2, 0,62 карата</t>
  </si>
  <si>
    <t>Золото: 750 проба, 4,95 грамма</t>
  </si>
  <si>
    <t>Изумруд,  КВ-21  П.УД  0,50-0,74  3/Г2, 0,54 карата</t>
  </si>
  <si>
    <t>Золото: 750 проба, 4,86 грамма</t>
  </si>
  <si>
    <t>Бриллианты,  2 штуки,  Кр-57  15-10  6/6  Б,  0,18 карата</t>
  </si>
  <si>
    <t>Золото: 750 проба, 3,11 грамма</t>
  </si>
  <si>
    <t>Бриллиант,  Кр-57  15-10  6/5  А,  0,08 карата</t>
  </si>
  <si>
    <t>Бриллиант,  Кр-57  15-10  6/4  А,  0,09 карата</t>
  </si>
  <si>
    <t>Золото: 750 проба, 3,68 грамма</t>
  </si>
  <si>
    <t>Бриллиант,  Кр-57  7-6  5/5  Б,  0,15 карата</t>
  </si>
  <si>
    <t>Бриллианты,  8 штук,  Кр-57  30-25  3/4  Б,  0,28 карата</t>
  </si>
  <si>
    <t xml:space="preserve">Золото: 583 проба, 4,41 грамма </t>
  </si>
  <si>
    <t xml:space="preserve">Бриллианты,  8 штук,  Кр-57  25-20  3/4  Б,  0,32 карата </t>
  </si>
  <si>
    <t>Бриллиант,  Кр-57  6-5  4/6  Б,  0,19 карата</t>
  </si>
  <si>
    <t xml:space="preserve">Золото: 583 проба, 4,30 грамма </t>
  </si>
  <si>
    <t xml:space="preserve">Бриллианты,  5 штук,  Кр-57  15-10  3/4  Б,  0,45 карата </t>
  </si>
  <si>
    <t>Бриллианты,  4 штуки,  Кр-17  30-25  2/2  Б,  0,11 карата</t>
  </si>
  <si>
    <t xml:space="preserve">Бриллиант,  Кр-57  10-7  4/4  Б,  0,13 карата </t>
  </si>
  <si>
    <t>Бриллианты,  8 штук,  Кр-17  30-25  2/2  Б,  0,24 карата</t>
  </si>
  <si>
    <t xml:space="preserve">Золото: 583 проба, 3,94 грамма </t>
  </si>
  <si>
    <t>Бриллианты,  9 штук,  Кр-57  30-25  3/3  Б,  0,34 карата</t>
  </si>
  <si>
    <t xml:space="preserve">Золото: 583 проба, 5,47 грамма </t>
  </si>
  <si>
    <t>Бриллианты,  2 штуки,  Кр-57  7-6  6/8  Б,  0,29 карата</t>
  </si>
  <si>
    <t>Бриллианты,  16 штук,  Кр-57  20-15  3/6  Б,  0,93 карата</t>
  </si>
  <si>
    <t xml:space="preserve">Золото: 583 проба, 7,26 грамма </t>
  </si>
  <si>
    <t>Бриллианты,  2 штуки,  Кр-57  7-6  6/8  Б,  0,32 карата</t>
  </si>
  <si>
    <t>Бриллианты,  2 штуки,  Кр-57  20-15  3/6  В,  0,10 карата</t>
  </si>
  <si>
    <t xml:space="preserve">Золото: 583 проба, 7,32 грамма </t>
  </si>
  <si>
    <t>Бриллианты,  2 штуки,  Кр-57  7-6  6/8  Б,  0,28 карата</t>
  </si>
  <si>
    <t xml:space="preserve">Золото: 583 проба, 7,13 грамма </t>
  </si>
  <si>
    <t>Бриллианты,  16 штук,  Кр-57  20-15  3/3  Б,  1,03 карата</t>
  </si>
  <si>
    <t>Бриллианты,  2 штуки,  Кр-57  20-15  3/4  Б,  0,13 карата</t>
  </si>
  <si>
    <t xml:space="preserve">Золото: 583 проба, 6,79 грамма </t>
  </si>
  <si>
    <t>Бриллианты,  2 штуки,  Кр-57  15-10  4/4  Б,  0,19 карата</t>
  </si>
  <si>
    <t>Бриллианты, 20 штук,  Кр-17  40-30  2/2  Б,  0,47 карата</t>
  </si>
  <si>
    <t xml:space="preserve">Золото: 583 проба, 7,40 грамма </t>
  </si>
  <si>
    <t>Бриллианты,  6 штук,  Кр-57  20-15  3/3  Б,  0,35 карата</t>
  </si>
  <si>
    <t>Бриллианты, 3 штуки,  Кр-17  400-200  2/2  Г,  0,01 карата</t>
  </si>
  <si>
    <t>Бриллианты, 3 штуки,  Кр-17  400-200  2/2  Б,  0,01 карата</t>
  </si>
  <si>
    <t xml:space="preserve">Золото: 750 проба, 3,63 грамма </t>
  </si>
  <si>
    <t>Бриллианты, 2 штуки,  Кр-57  10-7  7/8  Б,  0,26 карата</t>
  </si>
  <si>
    <t>Бриллианты, 2 штуки,  Кр-57  30-25  5/5  Б,  0,07 карата</t>
  </si>
  <si>
    <t>Бриллианты, 4 штуки,  Кр-57  30-25  4/5  Б,  0,14 карата</t>
  </si>
  <si>
    <t>Бриллианты, 11 штук,  Кр-17  60-40  2/2  Б,  0,25 карата</t>
  </si>
  <si>
    <t>Бриллиант,  Кр-17  30-25  2/3  Б,  0,03 карата</t>
  </si>
  <si>
    <t xml:space="preserve">Золото: 750 проба, 7,93 грамма </t>
  </si>
  <si>
    <t>Бриллианты, 2 штуки,  Кр-57  10-7  6/8  Б,  0,26 карата</t>
  </si>
  <si>
    <t>Бриллианты, 4 штуки,  Кр-57  25-20  3/3  Б,  0,19 карата</t>
  </si>
  <si>
    <t>Бриллианты, 7 штук,  Кр-17  40-30  2/2  Б,  0,16 карата</t>
  </si>
  <si>
    <t>Бриллианты, 6 штук,  Кр-17  40-30  2/3  Б,  0,14 карата</t>
  </si>
  <si>
    <t>Бриллиант,  Кр-17  40-30  2/4  Б,  0,02 карата</t>
  </si>
  <si>
    <t xml:space="preserve">Золото: 750 проба, 8,14 грамма </t>
  </si>
  <si>
    <t>Серебряные, частично позолоченные с чернью столовые ложки</t>
  </si>
  <si>
    <t>Серебро 875 проба</t>
  </si>
  <si>
    <t>Серебряные, частично позолоченные, с чернью подстаканники</t>
  </si>
  <si>
    <t>Серебряные, частично позолоченные, с чернью рюмки</t>
  </si>
  <si>
    <t>Серебряные стопки</t>
  </si>
  <si>
    <t>Золото: 750 проба, 155,00 грамм</t>
  </si>
  <si>
    <t>Механизм, каучуковый ремешок, кожаный ремешок</t>
  </si>
  <si>
    <t>Бриллианты,  4 штуки,  Кр-57  40-30 3/3  Б,  0,10 карата</t>
  </si>
  <si>
    <t>Бриллианты,  20 штук,  Кр-57  40-30 3/4  Б,  0,50 карата</t>
  </si>
  <si>
    <t>Механизм</t>
  </si>
  <si>
    <t>Золото: 750 проба, 73,50 грамма</t>
  </si>
  <si>
    <t>Золото: 750 проба, 134,00 грамма</t>
  </si>
  <si>
    <t>Золото: 583 проба, 13,50 грамма</t>
  </si>
  <si>
    <t>Золото: 750 проба, 50,00 грамм</t>
  </si>
  <si>
    <t>Механизм, недрагоценный металл</t>
  </si>
  <si>
    <t>Золото: 583 проба, 15,00 грамм</t>
  </si>
  <si>
    <t>Механизм, недрагоценный металл, кожаный ремешок</t>
  </si>
  <si>
    <t>Механизм, нитки</t>
  </si>
  <si>
    <t>Золото: 585 проба, 19,12 грамма</t>
  </si>
  <si>
    <t>Золото: 750 проба, 49,00 грамм</t>
  </si>
  <si>
    <t>Золото: 583 проба, 4,50 грамма</t>
  </si>
  <si>
    <t>Золото: 750 проба, 60,50 грамма</t>
  </si>
  <si>
    <t>Механизм, кожаный ремешок</t>
  </si>
  <si>
    <t>Золото: 750 проба, 37,50 грамма</t>
  </si>
  <si>
    <t>Бриллиант,  Кр-57  5-4  3/4  Б,  0,23 карата</t>
  </si>
  <si>
    <t>Бриллианты,  4 штуки,  Кр-57  40-30  3/3  А,  0,12 карата</t>
  </si>
  <si>
    <t>Бриллианты,  8 штук,  Кр-57  200-120  3/3  А,  0,06 карата</t>
  </si>
  <si>
    <t>Бриллианты,  44 штуки,  Кр-57  400-200  3/3  Б,  0,18 карата</t>
  </si>
  <si>
    <t>Бриллианты,  4 штуки,  Кр-57  400-200  3/6  В,  0,02 карата</t>
  </si>
  <si>
    <t>Золото: 750 проба, 68,00 грамм</t>
  </si>
  <si>
    <t>Золото: 750 проба, 11,00 грамм</t>
  </si>
  <si>
    <t>Золото: 585 проба, 0,10 грамм</t>
  </si>
  <si>
    <t>Механизм, каучук</t>
  </si>
  <si>
    <t>Золото: 750 проба, 115,00 грамм</t>
  </si>
  <si>
    <t>Золото: 750 проба, 62,00 грамма</t>
  </si>
  <si>
    <t>Бриллиант,  Кр-57  20-15  4/6  В,  0,05 карата</t>
  </si>
  <si>
    <t>Бриллианты,  25 штук,  Кр-57  25-20  3/3  Б,  1,15 карата</t>
  </si>
  <si>
    <t>Бриллиант,  Кр-57  25-20  3/4  В,  0,04 карата</t>
  </si>
  <si>
    <t>Бриллианты,  2 штуки,  Кр-57  25-20  3/5  Б,  0,09 карата</t>
  </si>
  <si>
    <t>Бриллианты,  5 штук,  Кр-57  15-10  2/2  А,  0,40 карата</t>
  </si>
  <si>
    <t>Бриллианты,  40 штук,  Кр-57  20-15  2/2  А,  2,30 карата</t>
  </si>
  <si>
    <t>Сапфир,  Кр.Г  терм. обр.  0,10-0,24  4/2  Б,  0,16 карата</t>
  </si>
  <si>
    <t>Золото: 750 проба, 90,00 грамм</t>
  </si>
  <si>
    <t>Бриллианты,  25 штук,  Кр-57  60-40  4/3  Б,  0,62 карата</t>
  </si>
  <si>
    <t>Бриллианты,  2 штуки,  Кр-57  60-40  4/4  В,  0,05 карата</t>
  </si>
  <si>
    <t>Бриллиант,  Кр-57  60-40  4/6  Б,  0,02 карата</t>
  </si>
  <si>
    <t>Золото: 750 проба, 48,00 грамм</t>
  </si>
  <si>
    <t>Бриллианты,  40 штук,  Кр-57  15-10  3/3  Б,  2,96 карата</t>
  </si>
  <si>
    <t>Бриллианты,  8 штук,  Кр-57  15-10  3/4  Б,  0,59 карата</t>
  </si>
  <si>
    <t>Бриллианты,  11 штук,  Кр-57  15-10  3/5  Б,  0,81 карата</t>
  </si>
  <si>
    <t>Бриллианты,  4 штуки,  Кр-57  15-10  3/5  В,  0,29 карата</t>
  </si>
  <si>
    <t>Бриллианты,  9 штук,  Кр-57  15-10  3/6  Б,  0,66 карата</t>
  </si>
  <si>
    <t>Бриллианты,  10 штук,  Кр-57  20-15  3/3  Б,  0,58 карата</t>
  </si>
  <si>
    <t>Бриллианты,  2 штуки,  Кр-57  20-15  3/4  Б,  0,11 карата</t>
  </si>
  <si>
    <t>Бриллианты,  26 штук,  Кр-57  30-25  3/3  Б,  1,01 карата</t>
  </si>
  <si>
    <t>Бриллианты,  4 штуки,  Кр-57  30-25  3/5  Б,  0,15 карата</t>
  </si>
  <si>
    <t>Бриллианты,  2 штуки,  Кр-57  30-25  3/6  Б,  0,07 карата</t>
  </si>
  <si>
    <t>Бриллианты,  4 штуки,  Кр-57  40-30  3/3  Б,  0,10 карата</t>
  </si>
  <si>
    <t>Бриллианты,  13 штук,  Кр-57  60-40  3/3  Б,  0,27 карата</t>
  </si>
  <si>
    <t>Бриллианты,  3 штуки,  Кр-57  60-40  3/5  Б,  0,05 карата</t>
  </si>
  <si>
    <t>Бриллианты,  12 штук,  Кр-57  60-40  3/6  Б,  0,22 карата</t>
  </si>
  <si>
    <t>Бриллианты,  16 штук,  Кр-57  90-60  3/3  Б,  0,24 карата</t>
  </si>
  <si>
    <t>Бриллианты,  12 штук,  Кр-57  90-60  3/5  Б,  0,18 карата</t>
  </si>
  <si>
    <t>Бриллианты,  80 штук,  Кр-57  90-60  3/6  Б,  1,20 карата</t>
  </si>
  <si>
    <t>Бриллианты,  4 штуки,  Кр-57  90-60  3/6  В,  0,06 карата</t>
  </si>
  <si>
    <t>Бриллианты,  2 штуки,  Кр-57  120-90  3/3  Б,  0,01 карата</t>
  </si>
  <si>
    <t>Бриллианты,  3 штуки,  Кр-57  120-90  3/5  Б,  0,02 карата</t>
  </si>
  <si>
    <t>Бриллианты,  6 штук,  Кр-57  120-90  3/6  Б,  0,04 карата</t>
  </si>
  <si>
    <t>Бриллиант,  Кр-57  120-90  3/6  В,  0,01 карата</t>
  </si>
  <si>
    <t>Золото: 750 проба, 112,00 грамм</t>
  </si>
  <si>
    <t>Платина:  950 проба,  88,50 грамма</t>
  </si>
  <si>
    <t>Золото:  916 проба,  2,00 грамма</t>
  </si>
  <si>
    <t>Золото:  750 проба,  0,50 грамма</t>
  </si>
  <si>
    <t>Платина:  950 проба,  89,00 грамм</t>
  </si>
  <si>
    <t>Механизм, недрагоценный металл, кожаный ремешок, защитная пленка</t>
  </si>
  <si>
    <t>Золотые наручные часы, потертые, со следами окисления на циферблате, на корпусе надписи: Слава*, 213798</t>
  </si>
  <si>
    <t>Приложение к извещению о проведениии открытого аукциона по реализации на внутреннем рынке ювелирных и других изделий из драгоценных металлов и (или) драгоценных камней из Госфонда России</t>
  </si>
  <si>
    <t>ПЕРЕЧЕНЬ ЛОТОВ
ювелирных и других изделий из драгоценных металлов и (или) драгоценных камней 
для реализации из Госфонда России на открытом аукционе 22 марта 2022 г. № 1</t>
  </si>
  <si>
    <t>Золотое кольцо с 14-ю бриллиантами
 и 1-м изумрудом</t>
  </si>
  <si>
    <t>Сапфиры, 3 штуки,  Кр.К  терм. обр.  0,10-0,24  3/2  Б,  
0,72 карата</t>
  </si>
  <si>
    <t>Сапфиры, 2 штуки,  Кр.К  терм. обр.  0,10-0,24  3/3  Б,  
0,35 карата</t>
  </si>
  <si>
    <t>Платиновые наручные часы с золотыми: ротором, заводной головкой, из недрагоценного металла винтиками, на кожаном ремешке с платиновой пряжкой, на корпусе надписи: Ulysse Nardin*, 
279-80, 091/350</t>
  </si>
  <si>
    <t>Золотое кольцо с 14-ю бриллиантами 
и 1-м изумрудом</t>
  </si>
  <si>
    <t>Золотое кольцо с 16-ю бриллиантами 
и 1-м изумрудом</t>
  </si>
  <si>
    <t>Золотое кольцо с 8-ю бриллиантами 
и 1-м изумрудом</t>
  </si>
  <si>
    <t>Золотое кольцо с 2-мя бриллиантами 
и 1-м изумрудом</t>
  </si>
  <si>
    <t>Серебряные, частично позолоченные: 
чашки – 6 штук, блюдца – 6 штук</t>
  </si>
  <si>
    <t>Золотые наручные часы-браслет с 24-мя бриллиантами, потертые, со следами окисления, 
на корпусе надписи: Enicar*, 692 062</t>
  </si>
  <si>
    <t>Золотые наручные часы-браслет с золотой предохранительной цепочкой, потертые, 
на корпусе надписи: Наири*, 731340</t>
  </si>
  <si>
    <t>Золотые наручные часы-браслет, потертые, 
на корпусе надписи: Chopard*, 118039, 1013</t>
  </si>
  <si>
    <t>Золотые наручные часы с 28-ю бриллиантами, 
на кожаном ремешке с золотой застежкой, 
на корпусе надписи: Harry Winston*, N 250-АС</t>
  </si>
  <si>
    <t>Золотые наручные часы со штифтами 
из недрагоценного металла, потертые, 
на корпусе надписи: Полет*, 146354</t>
  </si>
  <si>
    <t>Золотые наручные часы с позолоченными 
из недрагоценного металла штифтами, 
из недрагоценного металла винтиками, на кожаном ремешке с золотой пряжкой, на корпусе надписи: Ulysse Nardin*, 266-77, N 187</t>
  </si>
  <si>
    <t>Золотые наручные часы-браслет, потертые, 
с нитками, царапинами, на корпусе надписи: Чайка*</t>
  </si>
  <si>
    <t>Золотые наручные часы с позолоченными 
из недрагоценного металла штифтами, 
из недрагоценного металла винтиками, на кожаном ремешке с золотой пряжкой, на корпусе надписи: Ulysse Nardin*, 266-77, N 170</t>
  </si>
  <si>
    <t>Золотые наручные часы с 61-им бриллиантом, 
на кожаном ремешке с золотой застежкой, на корпусе надписи: Pasha de Cartier*, 316895CE, 2816</t>
  </si>
  <si>
    <t>Золотые наручные часы на золотом браслете 
с элементами из каучука, на корпусе надписи: 
Harry Winston*, 200-MCQ37W, 066872, N122</t>
  </si>
  <si>
    <t>Золотые наручные часы с 29-ю бриллиантами, 
на кожаном ремешке с золотой застежкой, 
на корпусе надписи: Harry Winston*, N3286</t>
  </si>
  <si>
    <t>Бриллианты,  8 штук,  Кр-57  20-15  6/8  Б,  0,50 карата</t>
  </si>
  <si>
    <t>Изумруд,  КВ-21  П.СОВ  0,25-0,49  4/Г1, 0,27 карата</t>
  </si>
  <si>
    <t xml:space="preserve">Золото: 583 проба, 4,52 грамма </t>
  </si>
  <si>
    <t>Бриллианты,  14 штук,  Кр-57  20-15  3/6  Б,  0,79 карата</t>
  </si>
  <si>
    <t>Золотые наручные часы на каучуковом ремешке 
с золотой застежкой, дополнительным кожаным ремешком, на корпусе надписи: Breguet*, 
Horloger de la marine, 3880 BI, ref. 5847</t>
  </si>
  <si>
    <t>Золотые наручные часы на каучуковом ремешке 
с золотой застежкой, дополнительным кожаным ремешком, на корпусе надписи: Breguet*, 
Horloger de la marine, 1917BF, ref. 5827</t>
  </si>
  <si>
    <t>Золотые наручные часы с позолоченными 
из недрагоценного металла штифтами, из недрагоценного металла винтиками, на кожаном ремешке с золотой пряжкой, с защитной пленкой, 
на корпусе надписи: Ulysse Nardin*, 266-77, N 179</t>
  </si>
  <si>
    <t>Золотые наручные часы с 1-им бриллиантом 
в заводной головке, на кожаном ремешке с золотой пряжкой, на корпусе надписи: Guy Ellia*, Time space, N 020, OR TSP 2388 LV1</t>
  </si>
  <si>
    <t>Золотые наручные часы-браслет, потертые, 
со следами окисления, на корпусе надписи: 
Rolex*, 4210986</t>
  </si>
  <si>
    <t>Золотые наручные часы, потертые, со следами окисления, на кожаном ремешке с золотой пряжкой, на корпусе надписи: Baume &amp; Mercier*, 
Tiffany &amp; Co*, 37097, 834786</t>
  </si>
  <si>
    <t>Золотые наручные часы с 45-ю бриллиантами, 
1-им сапфиром, на кожаном ремешке с золотой пряжкой, на корпусе надписи: Chopard*, 
«Happy Sport», 1477361, 1269</t>
  </si>
  <si>
    <t>Золотые наручные часы с 272-мя бриллиантами, 
5-ю сапфирами, с перламутровым покрытием 
на циферблате, на золотом браслете, на корпусе надписи: Chopard*, Imperiale, 38/3448-23, 701238, 5272</t>
  </si>
  <si>
    <t>Платиновые наручные часы с золотыми: ротором, заводной головкой, из недрагоценного металла винтиками, на кожаном ремешке с платиновой пряжкой, на корпусе надписи: Ulysse Nardin*, 
279-82, 083/350</t>
  </si>
  <si>
    <t>Бриллиант,  Кр-57  400-200  2/2  А,  менее УЕ</t>
  </si>
  <si>
    <t>Изумруд,  ПР-17  П.СОВ  0,25-0,49  3/Г2, 0,31 карата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</si>
</sst>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18" fillId="0" borderId="0" xfId="0" applyFont="1" applyFill="1"/>
    <xf numFmtId="0" fontId="18" fillId="0" borderId="0" xfId="0" applyFont="1" applyFill="1" applyBorder="1"/>
    <xf numFmtId="0" fontId="18" fillId="0" borderId="0" xfId="0" applyFont="1" applyFill="1" applyAlignment="1">
      <alignment horizontal="justify"/>
    </xf>
    <xf numFmtId="0" fontId="18" fillId="0" borderId="0" xfId="0" applyFont="1" applyFill="1" applyAlignment="1">
      <alignment horizontal="center" vertical="center" wrapText="1" shrinkToFit="1"/>
    </xf>
    <xf numFmtId="3" fontId="19" fillId="0" borderId="0" xfId="0" applyNumberFormat="1" applyFont="1" applyFill="1" applyAlignment="1">
      <alignment horizontal="center" vertical="center" wrapText="1" shrinkToFit="1"/>
    </xf>
    <xf numFmtId="0" fontId="19" fillId="0" borderId="0" xfId="0" applyFont="1" applyFill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 vertical="center" wrapText="1" shrinkToFit="1"/>
    </xf>
    <xf numFmtId="0" fontId="20" fillId="0" borderId="10" xfId="0" applyFont="1" applyFill="1" applyBorder="1" applyAlignment="1">
      <alignment horizontal="left" vertical="center" wrapText="1" shrinkToFit="1"/>
    </xf>
    <xf numFmtId="0" fontId="20" fillId="0" borderId="10" xfId="0" applyFont="1" applyFill="1" applyBorder="1" applyAlignment="1">
      <alignment vertical="center" wrapText="1" shrinkToFit="1"/>
    </xf>
    <xf numFmtId="0" fontId="20" fillId="0" borderId="10" xfId="0" applyFont="1" applyFill="1" applyBorder="1" applyAlignment="1">
      <alignment horizontal="center" vertical="center" wrapText="1" shrinkToFit="1"/>
    </xf>
    <xf numFmtId="4" fontId="20" fillId="0" borderId="10" xfId="0" applyNumberFormat="1" applyFont="1" applyFill="1" applyBorder="1" applyAlignment="1">
      <alignment horizontal="center" vertical="center" wrapText="1" shrinkToFit="1"/>
    </xf>
    <xf numFmtId="2" fontId="20" fillId="0" borderId="10" xfId="0" applyNumberFormat="1" applyFont="1" applyFill="1" applyBorder="1" applyAlignment="1">
      <alignment horizontal="center" vertical="center" wrapText="1" shrinkToFit="1"/>
    </xf>
    <xf numFmtId="4" fontId="20" fillId="0" borderId="10" xfId="0" applyNumberFormat="1" applyFont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left" vertical="center" wrapText="1" shrinkToFit="1"/>
    </xf>
    <xf numFmtId="4" fontId="20" fillId="0" borderId="0" xfId="0" applyNumberFormat="1" applyFont="1" applyFill="1" applyBorder="1" applyAlignment="1">
      <alignment horizontal="center" vertical="center" wrapText="1" shrinkToFit="1"/>
    </xf>
    <xf numFmtId="2" fontId="19" fillId="0" borderId="0" xfId="0" applyNumberFormat="1" applyFont="1" applyFill="1" applyAlignment="1">
      <alignment horizontal="center" vertical="center" wrapText="1" shrinkToFit="1"/>
    </xf>
    <xf numFmtId="4" fontId="19" fillId="0" borderId="0" xfId="42" applyNumberFormat="1" applyFont="1" applyFill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horizontal="left" vertical="center" wrapText="1" shrinkToFit="1"/>
    </xf>
    <xf numFmtId="3" fontId="24" fillId="0" borderId="10" xfId="0" applyNumberFormat="1" applyFont="1" applyFill="1" applyBorder="1" applyAlignment="1">
      <alignment horizontal="center" vertical="center" wrapText="1" shrinkToFit="1"/>
    </xf>
    <xf numFmtId="4" fontId="24" fillId="0" borderId="10" xfId="0" applyNumberFormat="1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horizontal="center" vertical="center" wrapText="1" shrinkToFit="1"/>
    </xf>
    <xf numFmtId="2" fontId="24" fillId="0" borderId="10" xfId="0" applyNumberFormat="1" applyFont="1" applyFill="1" applyBorder="1" applyAlignment="1">
      <alignment horizontal="center" vertical="center" wrapText="1" shrinkToFit="1"/>
    </xf>
    <xf numFmtId="4" fontId="24" fillId="0" borderId="10" xfId="42" applyNumberFormat="1" applyFont="1" applyFill="1" applyBorder="1" applyAlignment="1">
      <alignment horizontal="center" vertical="center" wrapText="1" shrinkToFit="1"/>
    </xf>
    <xf numFmtId="4" fontId="20" fillId="0" borderId="12" xfId="0" applyNumberFormat="1" applyFont="1" applyBorder="1" applyAlignment="1">
      <alignment horizontal="center" vertical="center" wrapText="1" shrinkToFit="1"/>
    </xf>
    <xf numFmtId="4" fontId="20" fillId="0" borderId="14" xfId="0" applyNumberFormat="1" applyFont="1" applyBorder="1" applyAlignment="1">
      <alignment horizontal="center" vertical="center" wrapText="1" shrinkToFit="1"/>
    </xf>
    <xf numFmtId="0" fontId="22" fillId="0" borderId="14" xfId="0" applyFont="1" applyBorder="1" applyAlignment="1">
      <alignment horizontal="center" vertical="center" wrapText="1" shrinkToFit="1"/>
    </xf>
    <xf numFmtId="0" fontId="22" fillId="0" borderId="13" xfId="0" applyFont="1" applyBorder="1" applyAlignment="1">
      <alignment horizontal="center" vertical="center" wrapText="1" shrinkToFit="1"/>
    </xf>
    <xf numFmtId="0" fontId="19" fillId="0" borderId="12" xfId="0" applyFont="1" applyFill="1" applyBorder="1" applyAlignment="1">
      <alignment horizontal="left" vertical="center" wrapText="1" shrinkToFit="1"/>
    </xf>
    <xf numFmtId="0" fontId="19" fillId="0" borderId="14" xfId="0" applyFont="1" applyFill="1" applyBorder="1" applyAlignment="1">
      <alignment horizontal="left" vertical="center" wrapText="1" shrinkToFit="1"/>
    </xf>
    <xf numFmtId="0" fontId="19" fillId="0" borderId="13" xfId="0" applyFont="1" applyFill="1" applyBorder="1" applyAlignment="1">
      <alignment horizontal="left" vertical="center" wrapText="1" shrinkToFit="1"/>
    </xf>
    <xf numFmtId="4" fontId="20" fillId="0" borderId="12" xfId="0" applyNumberFormat="1" applyFont="1" applyFill="1" applyBorder="1" applyAlignment="1">
      <alignment horizontal="center" vertical="center" wrapText="1" shrinkToFit="1"/>
    </xf>
    <xf numFmtId="4" fontId="20" fillId="0" borderId="14" xfId="0" applyNumberFormat="1" applyFont="1" applyFill="1" applyBorder="1" applyAlignment="1">
      <alignment horizontal="center" vertical="center" wrapText="1" shrinkToFit="1"/>
    </xf>
    <xf numFmtId="4" fontId="20" fillId="0" borderId="13" xfId="0" applyNumberFormat="1" applyFont="1" applyFill="1" applyBorder="1" applyAlignment="1">
      <alignment horizontal="center" vertical="center" wrapText="1" shrinkToFit="1"/>
    </xf>
    <xf numFmtId="0" fontId="20" fillId="0" borderId="10" xfId="0" applyFont="1" applyFill="1" applyBorder="1" applyAlignment="1">
      <alignment horizontal="center" vertical="center" wrapText="1" shrinkToFit="1"/>
    </xf>
    <xf numFmtId="4" fontId="20" fillId="0" borderId="10" xfId="0" applyNumberFormat="1" applyFont="1" applyFill="1" applyBorder="1" applyAlignment="1">
      <alignment horizontal="center" vertical="center" wrapText="1" shrinkToFit="1"/>
    </xf>
    <xf numFmtId="49" fontId="23" fillId="0" borderId="0" xfId="0" applyNumberFormat="1" applyFont="1" applyFill="1" applyBorder="1" applyAlignment="1">
      <alignment horizontal="justify" vertical="center" wrapText="1" shrinkToFit="1"/>
    </xf>
    <xf numFmtId="4" fontId="20" fillId="0" borderId="10" xfId="0" applyNumberFormat="1" applyFont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0" fontId="20" fillId="0" borderId="12" xfId="0" applyFont="1" applyFill="1" applyBorder="1" applyAlignment="1">
      <alignment horizontal="center" vertical="center" wrapText="1" shrinkToFit="1"/>
    </xf>
    <xf numFmtId="0" fontId="20" fillId="0" borderId="14" xfId="0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20" fillId="0" borderId="13" xfId="0" applyFont="1" applyFill="1" applyBorder="1" applyAlignment="1">
      <alignment horizontal="center" vertical="center" wrapText="1" shrinkToFit="1"/>
    </xf>
    <xf numFmtId="0" fontId="22" fillId="0" borderId="13" xfId="0" applyFont="1" applyFill="1" applyBorder="1" applyAlignment="1">
      <alignment horizontal="center" vertical="center" wrapText="1" shrinkToFit="1"/>
    </xf>
    <xf numFmtId="2" fontId="20" fillId="0" borderId="12" xfId="0" applyNumberFormat="1" applyFont="1" applyFill="1" applyBorder="1" applyAlignment="1">
      <alignment horizontal="center" vertical="center" wrapText="1" shrinkToFit="1"/>
    </xf>
    <xf numFmtId="4" fontId="20" fillId="0" borderId="13" xfId="0" applyNumberFormat="1" applyFont="1" applyBorder="1" applyAlignment="1">
      <alignment horizontal="center" vertical="center" wrapText="1" shrinkToFit="1"/>
    </xf>
    <xf numFmtId="0" fontId="20" fillId="0" borderId="0" xfId="0" applyFont="1" applyFill="1" applyAlignment="1">
      <alignment horizontal="justify" vertical="center" wrapText="1" shrinkToFit="1"/>
    </xf>
    <xf numFmtId="3" fontId="21" fillId="0" borderId="11" xfId="0" applyNumberFormat="1" applyFont="1" applyFill="1" applyBorder="1" applyAlignment="1">
      <alignment horizontal="center" vertical="center" wrapText="1" shrinkToFi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90"/>
  <sheetViews>
    <sheetView tabSelected="1" zoomScale="80" zoomScaleNormal="80" zoomScalePageLayoutView="60" workbookViewId="0">
      <selection activeCell="B1" sqref="B1"/>
    </sheetView>
  </sheetViews>
  <sheetFormatPr defaultColWidth="9.125" defaultRowHeight="18.350000000000001" x14ac:dyDescent="0.25"/>
  <cols>
    <col min="1" max="1" width="8.625" style="5" customWidth="1"/>
    <col min="2" max="2" width="60.125" style="6" customWidth="1"/>
    <col min="3" max="3" width="68.625" style="7" customWidth="1"/>
    <col min="4" max="4" width="13.125" style="5" customWidth="1"/>
    <col min="5" max="5" width="11.25" style="17" customWidth="1"/>
    <col min="6" max="6" width="14.125" style="6" customWidth="1"/>
    <col min="7" max="7" width="12.125" style="18" customWidth="1"/>
    <col min="8" max="16384" width="9.125" style="1"/>
  </cols>
  <sheetData>
    <row r="1" spans="1:7" ht="33.799999999999997" customHeight="1" x14ac:dyDescent="0.25">
      <c r="D1" s="49" t="s">
        <v>163</v>
      </c>
      <c r="E1" s="49"/>
      <c r="F1" s="49"/>
      <c r="G1" s="49"/>
    </row>
    <row r="2" spans="1:7" ht="33.799999999999997" customHeight="1" x14ac:dyDescent="0.25">
      <c r="D2" s="49"/>
      <c r="E2" s="49"/>
      <c r="F2" s="49"/>
      <c r="G2" s="49"/>
    </row>
    <row r="3" spans="1:7" ht="33.799999999999997" customHeight="1" x14ac:dyDescent="0.25">
      <c r="D3" s="49"/>
      <c r="E3" s="49"/>
      <c r="F3" s="49"/>
      <c r="G3" s="49"/>
    </row>
    <row r="4" spans="1:7" ht="62.35" customHeight="1" x14ac:dyDescent="0.25">
      <c r="A4" s="50" t="s">
        <v>164</v>
      </c>
      <c r="B4" s="50"/>
      <c r="C4" s="50"/>
      <c r="D4" s="50"/>
      <c r="E4" s="50"/>
      <c r="F4" s="50"/>
      <c r="G4" s="50"/>
    </row>
    <row r="5" spans="1:7" s="2" customFormat="1" ht="61.5" customHeight="1" x14ac:dyDescent="0.25">
      <c r="A5" s="21" t="s">
        <v>3</v>
      </c>
      <c r="B5" s="22" t="s">
        <v>0</v>
      </c>
      <c r="C5" s="23" t="s">
        <v>2</v>
      </c>
      <c r="D5" s="21" t="s">
        <v>4</v>
      </c>
      <c r="E5" s="24" t="s">
        <v>1</v>
      </c>
      <c r="F5" s="22" t="s">
        <v>5</v>
      </c>
      <c r="G5" s="25" t="s">
        <v>6</v>
      </c>
    </row>
    <row r="6" spans="1:7" s="4" customFormat="1" ht="17.350000000000001" customHeight="1" x14ac:dyDescent="0.25">
      <c r="A6" s="36">
        <v>1</v>
      </c>
      <c r="B6" s="40" t="s">
        <v>165</v>
      </c>
      <c r="C6" s="8" t="s">
        <v>13</v>
      </c>
      <c r="D6" s="36">
        <v>1</v>
      </c>
      <c r="E6" s="37">
        <v>7.06</v>
      </c>
      <c r="F6" s="37">
        <v>7.06</v>
      </c>
      <c r="G6" s="39">
        <v>400</v>
      </c>
    </row>
    <row r="7" spans="1:7" s="4" customFormat="1" ht="17.350000000000001" customHeight="1" x14ac:dyDescent="0.25">
      <c r="A7" s="36"/>
      <c r="B7" s="40"/>
      <c r="C7" s="8" t="s">
        <v>14</v>
      </c>
      <c r="D7" s="36"/>
      <c r="E7" s="37"/>
      <c r="F7" s="37"/>
      <c r="G7" s="39"/>
    </row>
    <row r="8" spans="1:7" s="4" customFormat="1" ht="17.350000000000001" customHeight="1" x14ac:dyDescent="0.25">
      <c r="A8" s="36"/>
      <c r="B8" s="40"/>
      <c r="C8" s="8" t="s">
        <v>15</v>
      </c>
      <c r="D8" s="36"/>
      <c r="E8" s="37"/>
      <c r="F8" s="37"/>
      <c r="G8" s="39"/>
    </row>
    <row r="9" spans="1:7" s="4" customFormat="1" ht="17.350000000000001" customHeight="1" x14ac:dyDescent="0.25">
      <c r="A9" s="36">
        <v>2</v>
      </c>
      <c r="B9" s="40" t="s">
        <v>169</v>
      </c>
      <c r="C9" s="8" t="s">
        <v>16</v>
      </c>
      <c r="D9" s="36">
        <v>1</v>
      </c>
      <c r="E9" s="37">
        <v>5.92</v>
      </c>
      <c r="F9" s="37">
        <v>5.92</v>
      </c>
      <c r="G9" s="39">
        <v>300</v>
      </c>
    </row>
    <row r="10" spans="1:7" s="4" customFormat="1" ht="17.350000000000001" customHeight="1" x14ac:dyDescent="0.25">
      <c r="A10" s="36"/>
      <c r="B10" s="40"/>
      <c r="C10" s="8" t="s">
        <v>17</v>
      </c>
      <c r="D10" s="36"/>
      <c r="E10" s="37"/>
      <c r="F10" s="37"/>
      <c r="G10" s="39"/>
    </row>
    <row r="11" spans="1:7" s="4" customFormat="1" ht="17.350000000000001" customHeight="1" x14ac:dyDescent="0.25">
      <c r="A11" s="36"/>
      <c r="B11" s="40"/>
      <c r="C11" s="8" t="s">
        <v>18</v>
      </c>
      <c r="D11" s="36"/>
      <c r="E11" s="37"/>
      <c r="F11" s="37"/>
      <c r="G11" s="39"/>
    </row>
    <row r="12" spans="1:7" s="4" customFormat="1" ht="17.350000000000001" customHeight="1" x14ac:dyDescent="0.25">
      <c r="A12" s="36">
        <v>3</v>
      </c>
      <c r="B12" s="40" t="s">
        <v>170</v>
      </c>
      <c r="C12" s="8" t="s">
        <v>19</v>
      </c>
      <c r="D12" s="36">
        <v>1</v>
      </c>
      <c r="E12" s="37">
        <v>5.61</v>
      </c>
      <c r="F12" s="37">
        <v>5.61</v>
      </c>
      <c r="G12" s="39">
        <v>300</v>
      </c>
    </row>
    <row r="13" spans="1:7" s="4" customFormat="1" ht="17.350000000000001" customHeight="1" x14ac:dyDescent="0.25">
      <c r="A13" s="36"/>
      <c r="B13" s="40"/>
      <c r="C13" s="8" t="s">
        <v>20</v>
      </c>
      <c r="D13" s="36"/>
      <c r="E13" s="37"/>
      <c r="F13" s="37"/>
      <c r="G13" s="39"/>
    </row>
    <row r="14" spans="1:7" s="4" customFormat="1" ht="17.350000000000001" customHeight="1" x14ac:dyDescent="0.25">
      <c r="A14" s="36"/>
      <c r="B14" s="40"/>
      <c r="C14" s="8" t="s">
        <v>21</v>
      </c>
      <c r="D14" s="36"/>
      <c r="E14" s="37"/>
      <c r="F14" s="37"/>
      <c r="G14" s="39"/>
    </row>
    <row r="15" spans="1:7" s="4" customFormat="1" ht="17.350000000000001" customHeight="1" x14ac:dyDescent="0.25">
      <c r="A15" s="36">
        <v>4</v>
      </c>
      <c r="B15" s="40" t="s">
        <v>170</v>
      </c>
      <c r="C15" s="8" t="s">
        <v>22</v>
      </c>
      <c r="D15" s="36">
        <v>1</v>
      </c>
      <c r="E15" s="37">
        <v>5.08</v>
      </c>
      <c r="F15" s="37">
        <v>5.08</v>
      </c>
      <c r="G15" s="39">
        <v>300</v>
      </c>
    </row>
    <row r="16" spans="1:7" s="4" customFormat="1" ht="17.350000000000001" customHeight="1" x14ac:dyDescent="0.25">
      <c r="A16" s="36"/>
      <c r="B16" s="40"/>
      <c r="C16" s="8" t="s">
        <v>20</v>
      </c>
      <c r="D16" s="36"/>
      <c r="E16" s="37"/>
      <c r="F16" s="37"/>
      <c r="G16" s="39"/>
    </row>
    <row r="17" spans="1:7" s="4" customFormat="1" ht="17.350000000000001" customHeight="1" x14ac:dyDescent="0.25">
      <c r="A17" s="36"/>
      <c r="B17" s="40"/>
      <c r="C17" s="8" t="s">
        <v>23</v>
      </c>
      <c r="D17" s="36"/>
      <c r="E17" s="37"/>
      <c r="F17" s="37"/>
      <c r="G17" s="39"/>
    </row>
    <row r="18" spans="1:7" s="4" customFormat="1" ht="17.350000000000001" customHeight="1" x14ac:dyDescent="0.25">
      <c r="A18" s="36">
        <v>5</v>
      </c>
      <c r="B18" s="40" t="s">
        <v>171</v>
      </c>
      <c r="C18" s="8" t="s">
        <v>24</v>
      </c>
      <c r="D18" s="36">
        <v>1</v>
      </c>
      <c r="E18" s="37">
        <v>4.3099999999999996</v>
      </c>
      <c r="F18" s="37">
        <v>4.3099999999999996</v>
      </c>
      <c r="G18" s="39">
        <v>250</v>
      </c>
    </row>
    <row r="19" spans="1:7" s="4" customFormat="1" ht="17.350000000000001" customHeight="1" x14ac:dyDescent="0.25">
      <c r="A19" s="36"/>
      <c r="B19" s="40"/>
      <c r="C19" s="8" t="s">
        <v>25</v>
      </c>
      <c r="D19" s="36"/>
      <c r="E19" s="37"/>
      <c r="F19" s="37"/>
      <c r="G19" s="39"/>
    </row>
    <row r="20" spans="1:7" s="4" customFormat="1" ht="17.350000000000001" customHeight="1" x14ac:dyDescent="0.25">
      <c r="A20" s="36"/>
      <c r="B20" s="40"/>
      <c r="C20" s="8" t="s">
        <v>26</v>
      </c>
      <c r="D20" s="36"/>
      <c r="E20" s="37"/>
      <c r="F20" s="37"/>
      <c r="G20" s="39"/>
    </row>
    <row r="21" spans="1:7" s="4" customFormat="1" ht="17.350000000000001" customHeight="1" x14ac:dyDescent="0.25">
      <c r="A21" s="36">
        <v>6</v>
      </c>
      <c r="B21" s="40" t="s">
        <v>171</v>
      </c>
      <c r="C21" s="8" t="s">
        <v>27</v>
      </c>
      <c r="D21" s="36">
        <v>1</v>
      </c>
      <c r="E21" s="37">
        <v>4.46</v>
      </c>
      <c r="F21" s="37">
        <v>4.46</v>
      </c>
      <c r="G21" s="39">
        <v>200</v>
      </c>
    </row>
    <row r="22" spans="1:7" s="4" customFormat="1" ht="17.350000000000001" customHeight="1" x14ac:dyDescent="0.25">
      <c r="A22" s="36"/>
      <c r="B22" s="40"/>
      <c r="C22" s="8" t="s">
        <v>28</v>
      </c>
      <c r="D22" s="36"/>
      <c r="E22" s="37"/>
      <c r="F22" s="37"/>
      <c r="G22" s="39"/>
    </row>
    <row r="23" spans="1:7" s="4" customFormat="1" ht="17.350000000000001" customHeight="1" x14ac:dyDescent="0.25">
      <c r="A23" s="36"/>
      <c r="B23" s="40"/>
      <c r="C23" s="8" t="s">
        <v>29</v>
      </c>
      <c r="D23" s="36"/>
      <c r="E23" s="37"/>
      <c r="F23" s="37"/>
      <c r="G23" s="39"/>
    </row>
    <row r="24" spans="1:7" s="4" customFormat="1" ht="17.350000000000001" customHeight="1" x14ac:dyDescent="0.25">
      <c r="A24" s="36"/>
      <c r="B24" s="40"/>
      <c r="C24" s="8" t="s">
        <v>30</v>
      </c>
      <c r="D24" s="36"/>
      <c r="E24" s="37"/>
      <c r="F24" s="37"/>
      <c r="G24" s="39"/>
    </row>
    <row r="25" spans="1:7" s="4" customFormat="1" ht="17.350000000000001" customHeight="1" x14ac:dyDescent="0.25">
      <c r="A25" s="36">
        <v>7</v>
      </c>
      <c r="B25" s="40" t="s">
        <v>171</v>
      </c>
      <c r="C25" s="8" t="s">
        <v>24</v>
      </c>
      <c r="D25" s="36">
        <v>1</v>
      </c>
      <c r="E25" s="37">
        <v>4.51</v>
      </c>
      <c r="F25" s="37">
        <v>4.51</v>
      </c>
      <c r="G25" s="39">
        <v>300</v>
      </c>
    </row>
    <row r="26" spans="1:7" s="4" customFormat="1" ht="17.350000000000001" customHeight="1" x14ac:dyDescent="0.25">
      <c r="A26" s="36"/>
      <c r="B26" s="40"/>
      <c r="C26" s="8" t="s">
        <v>31</v>
      </c>
      <c r="D26" s="36"/>
      <c r="E26" s="37"/>
      <c r="F26" s="37"/>
      <c r="G26" s="39"/>
    </row>
    <row r="27" spans="1:7" s="4" customFormat="1" ht="17.350000000000001" customHeight="1" x14ac:dyDescent="0.25">
      <c r="A27" s="36"/>
      <c r="B27" s="40"/>
      <c r="C27" s="8" t="s">
        <v>30</v>
      </c>
      <c r="D27" s="36"/>
      <c r="E27" s="37"/>
      <c r="F27" s="37"/>
      <c r="G27" s="39"/>
    </row>
    <row r="28" spans="1:7" s="4" customFormat="1" ht="17.350000000000001" customHeight="1" x14ac:dyDescent="0.25">
      <c r="A28" s="36">
        <v>8</v>
      </c>
      <c r="B28" s="40" t="s">
        <v>171</v>
      </c>
      <c r="C28" s="8" t="s">
        <v>185</v>
      </c>
      <c r="D28" s="36">
        <v>1</v>
      </c>
      <c r="E28" s="37">
        <v>4.5599999999999996</v>
      </c>
      <c r="F28" s="37">
        <v>4.5599999999999996</v>
      </c>
      <c r="G28" s="39">
        <v>200</v>
      </c>
    </row>
    <row r="29" spans="1:7" s="4" customFormat="1" ht="17.350000000000001" customHeight="1" x14ac:dyDescent="0.25">
      <c r="A29" s="36"/>
      <c r="B29" s="40"/>
      <c r="C29" s="8" t="s">
        <v>32</v>
      </c>
      <c r="D29" s="36"/>
      <c r="E29" s="37"/>
      <c r="F29" s="37"/>
      <c r="G29" s="39"/>
    </row>
    <row r="30" spans="1:7" s="4" customFormat="1" ht="17.350000000000001" customHeight="1" x14ac:dyDescent="0.25">
      <c r="A30" s="36"/>
      <c r="B30" s="40"/>
      <c r="C30" s="8" t="s">
        <v>33</v>
      </c>
      <c r="D30" s="36"/>
      <c r="E30" s="37"/>
      <c r="F30" s="37"/>
      <c r="G30" s="39"/>
    </row>
    <row r="31" spans="1:7" s="4" customFormat="1" ht="17.350000000000001" customHeight="1" x14ac:dyDescent="0.25">
      <c r="A31" s="36">
        <v>9</v>
      </c>
      <c r="B31" s="40" t="s">
        <v>172</v>
      </c>
      <c r="C31" s="8" t="s">
        <v>34</v>
      </c>
      <c r="D31" s="36">
        <v>1</v>
      </c>
      <c r="E31" s="37">
        <v>5.09</v>
      </c>
      <c r="F31" s="37">
        <v>5.09</v>
      </c>
      <c r="G31" s="39">
        <v>300</v>
      </c>
    </row>
    <row r="32" spans="1:7" s="4" customFormat="1" ht="17.350000000000001" customHeight="1" x14ac:dyDescent="0.25">
      <c r="A32" s="36"/>
      <c r="B32" s="40"/>
      <c r="C32" s="8" t="s">
        <v>35</v>
      </c>
      <c r="D32" s="36"/>
      <c r="E32" s="37"/>
      <c r="F32" s="37"/>
      <c r="G32" s="39"/>
    </row>
    <row r="33" spans="1:7" s="4" customFormat="1" ht="17.350000000000001" customHeight="1" x14ac:dyDescent="0.25">
      <c r="A33" s="36"/>
      <c r="B33" s="40"/>
      <c r="C33" s="8" t="s">
        <v>36</v>
      </c>
      <c r="D33" s="36"/>
      <c r="E33" s="37"/>
      <c r="F33" s="37"/>
      <c r="G33" s="39"/>
    </row>
    <row r="34" spans="1:7" s="4" customFormat="1" ht="17.350000000000001" customHeight="1" x14ac:dyDescent="0.25">
      <c r="A34" s="36">
        <v>10</v>
      </c>
      <c r="B34" s="40" t="s">
        <v>172</v>
      </c>
      <c r="C34" s="8" t="s">
        <v>34</v>
      </c>
      <c r="D34" s="36">
        <v>1</v>
      </c>
      <c r="E34" s="37">
        <v>4.99</v>
      </c>
      <c r="F34" s="37">
        <v>4.99</v>
      </c>
      <c r="G34" s="39">
        <v>250</v>
      </c>
    </row>
    <row r="35" spans="1:7" s="4" customFormat="1" ht="17.350000000000001" customHeight="1" x14ac:dyDescent="0.25">
      <c r="A35" s="36"/>
      <c r="B35" s="40"/>
      <c r="C35" s="8" t="s">
        <v>37</v>
      </c>
      <c r="D35" s="36"/>
      <c r="E35" s="37"/>
      <c r="F35" s="37"/>
      <c r="G35" s="39"/>
    </row>
    <row r="36" spans="1:7" s="4" customFormat="1" ht="17.350000000000001" customHeight="1" x14ac:dyDescent="0.25">
      <c r="A36" s="36"/>
      <c r="B36" s="40"/>
      <c r="C36" s="8" t="s">
        <v>38</v>
      </c>
      <c r="D36" s="36"/>
      <c r="E36" s="37"/>
      <c r="F36" s="37"/>
      <c r="G36" s="39"/>
    </row>
    <row r="37" spans="1:7" s="4" customFormat="1" ht="17.350000000000001" customHeight="1" x14ac:dyDescent="0.25">
      <c r="A37" s="36">
        <v>11</v>
      </c>
      <c r="B37" s="40" t="s">
        <v>172</v>
      </c>
      <c r="C37" s="8" t="s">
        <v>39</v>
      </c>
      <c r="D37" s="36">
        <v>1</v>
      </c>
      <c r="E37" s="37">
        <v>3.21</v>
      </c>
      <c r="F37" s="37">
        <v>3.21</v>
      </c>
      <c r="G37" s="39">
        <v>200</v>
      </c>
    </row>
    <row r="38" spans="1:7" s="4" customFormat="1" ht="17.350000000000001" customHeight="1" x14ac:dyDescent="0.25">
      <c r="A38" s="36"/>
      <c r="B38" s="40"/>
      <c r="C38" s="8" t="s">
        <v>199</v>
      </c>
      <c r="D38" s="36"/>
      <c r="E38" s="37"/>
      <c r="F38" s="37"/>
      <c r="G38" s="39"/>
    </row>
    <row r="39" spans="1:7" s="4" customFormat="1" ht="17.350000000000001" customHeight="1" x14ac:dyDescent="0.25">
      <c r="A39" s="36"/>
      <c r="B39" s="40"/>
      <c r="C39" s="8" t="s">
        <v>40</v>
      </c>
      <c r="D39" s="36"/>
      <c r="E39" s="37"/>
      <c r="F39" s="37"/>
      <c r="G39" s="39"/>
    </row>
    <row r="40" spans="1:7" s="4" customFormat="1" ht="17.350000000000001" customHeight="1" x14ac:dyDescent="0.25">
      <c r="A40" s="36">
        <v>12</v>
      </c>
      <c r="B40" s="40" t="s">
        <v>172</v>
      </c>
      <c r="C40" s="8" t="s">
        <v>41</v>
      </c>
      <c r="D40" s="36">
        <v>1</v>
      </c>
      <c r="E40" s="37">
        <v>3.77</v>
      </c>
      <c r="F40" s="37">
        <v>3.77</v>
      </c>
      <c r="G40" s="39">
        <v>200</v>
      </c>
    </row>
    <row r="41" spans="1:7" s="4" customFormat="1" ht="17.350000000000001" customHeight="1" x14ac:dyDescent="0.25">
      <c r="A41" s="36"/>
      <c r="B41" s="40"/>
      <c r="C41" s="8" t="s">
        <v>42</v>
      </c>
      <c r="D41" s="36"/>
      <c r="E41" s="37"/>
      <c r="F41" s="37"/>
      <c r="G41" s="39"/>
    </row>
    <row r="42" spans="1:7" s="4" customFormat="1" ht="17.350000000000001" customHeight="1" x14ac:dyDescent="0.25">
      <c r="A42" s="36"/>
      <c r="B42" s="40"/>
      <c r="C42" s="8" t="s">
        <v>186</v>
      </c>
      <c r="D42" s="36"/>
      <c r="E42" s="37"/>
      <c r="F42" s="37"/>
      <c r="G42" s="39"/>
    </row>
    <row r="43" spans="1:7" s="4" customFormat="1" ht="17.350000000000001" customHeight="1" x14ac:dyDescent="0.25">
      <c r="A43" s="36"/>
      <c r="B43" s="40"/>
      <c r="C43" s="8" t="s">
        <v>43</v>
      </c>
      <c r="D43" s="36"/>
      <c r="E43" s="37"/>
      <c r="F43" s="37"/>
      <c r="G43" s="39"/>
    </row>
    <row r="44" spans="1:7" s="4" customFormat="1" ht="17.350000000000001" customHeight="1" x14ac:dyDescent="0.25">
      <c r="A44" s="36">
        <v>13</v>
      </c>
      <c r="B44" s="40" t="s">
        <v>8</v>
      </c>
      <c r="C44" s="8" t="s">
        <v>44</v>
      </c>
      <c r="D44" s="36">
        <v>1</v>
      </c>
      <c r="E44" s="37">
        <v>4.5</v>
      </c>
      <c r="F44" s="37">
        <v>4.5</v>
      </c>
      <c r="G44" s="26">
        <v>250</v>
      </c>
    </row>
    <row r="45" spans="1:7" s="4" customFormat="1" ht="17.350000000000001" customHeight="1" x14ac:dyDescent="0.25">
      <c r="A45" s="36"/>
      <c r="B45" s="40"/>
      <c r="C45" s="8" t="s">
        <v>45</v>
      </c>
      <c r="D45" s="36"/>
      <c r="E45" s="37"/>
      <c r="F45" s="37"/>
      <c r="G45" s="27"/>
    </row>
    <row r="46" spans="1:7" s="4" customFormat="1" ht="17.350000000000001" customHeight="1" x14ac:dyDescent="0.25">
      <c r="A46" s="36"/>
      <c r="B46" s="40"/>
      <c r="C46" s="8" t="s">
        <v>46</v>
      </c>
      <c r="D46" s="36"/>
      <c r="E46" s="37"/>
      <c r="F46" s="37"/>
      <c r="G46" s="48"/>
    </row>
    <row r="47" spans="1:7" s="4" customFormat="1" ht="17.350000000000001" customHeight="1" x14ac:dyDescent="0.25">
      <c r="A47" s="36">
        <v>14</v>
      </c>
      <c r="B47" s="40" t="s">
        <v>8</v>
      </c>
      <c r="C47" s="8" t="s">
        <v>47</v>
      </c>
      <c r="D47" s="36">
        <v>1</v>
      </c>
      <c r="E47" s="37">
        <v>4.4000000000000004</v>
      </c>
      <c r="F47" s="37">
        <v>4.4000000000000004</v>
      </c>
      <c r="G47" s="39">
        <v>250</v>
      </c>
    </row>
    <row r="48" spans="1:7" s="4" customFormat="1" ht="17.350000000000001" customHeight="1" x14ac:dyDescent="0.25">
      <c r="A48" s="36"/>
      <c r="B48" s="40"/>
      <c r="C48" s="8" t="s">
        <v>48</v>
      </c>
      <c r="D48" s="36"/>
      <c r="E48" s="37"/>
      <c r="F48" s="37"/>
      <c r="G48" s="39"/>
    </row>
    <row r="49" spans="1:7" s="4" customFormat="1" ht="17.350000000000001" customHeight="1" x14ac:dyDescent="0.25">
      <c r="A49" s="36"/>
      <c r="B49" s="40"/>
      <c r="C49" s="8" t="s">
        <v>49</v>
      </c>
      <c r="D49" s="36"/>
      <c r="E49" s="37"/>
      <c r="F49" s="37"/>
      <c r="G49" s="39"/>
    </row>
    <row r="50" spans="1:7" s="4" customFormat="1" ht="17.350000000000001" customHeight="1" x14ac:dyDescent="0.25">
      <c r="A50" s="36">
        <v>15</v>
      </c>
      <c r="B50" s="40" t="s">
        <v>8</v>
      </c>
      <c r="C50" s="8" t="s">
        <v>50</v>
      </c>
      <c r="D50" s="36">
        <v>1</v>
      </c>
      <c r="E50" s="37">
        <v>4.63</v>
      </c>
      <c r="F50" s="37">
        <v>4.63</v>
      </c>
      <c r="G50" s="39">
        <v>300</v>
      </c>
    </row>
    <row r="51" spans="1:7" s="4" customFormat="1" ht="17.350000000000001" customHeight="1" x14ac:dyDescent="0.25">
      <c r="A51" s="36"/>
      <c r="B51" s="40"/>
      <c r="C51" s="8" t="s">
        <v>51</v>
      </c>
      <c r="D51" s="36"/>
      <c r="E51" s="37"/>
      <c r="F51" s="37"/>
      <c r="G51" s="39"/>
    </row>
    <row r="52" spans="1:7" s="4" customFormat="1" ht="17.350000000000001" customHeight="1" x14ac:dyDescent="0.25">
      <c r="A52" s="36"/>
      <c r="B52" s="40"/>
      <c r="C52" s="8" t="s">
        <v>187</v>
      </c>
      <c r="D52" s="36"/>
      <c r="E52" s="37"/>
      <c r="F52" s="37"/>
      <c r="G52" s="39"/>
    </row>
    <row r="53" spans="1:7" s="4" customFormat="1" ht="17.350000000000001" customHeight="1" x14ac:dyDescent="0.25">
      <c r="A53" s="36">
        <v>16</v>
      </c>
      <c r="B53" s="40" t="s">
        <v>8</v>
      </c>
      <c r="C53" s="8" t="s">
        <v>52</v>
      </c>
      <c r="D53" s="36">
        <v>1</v>
      </c>
      <c r="E53" s="37">
        <v>4.01</v>
      </c>
      <c r="F53" s="37">
        <v>4.01</v>
      </c>
      <c r="G53" s="39">
        <v>200</v>
      </c>
    </row>
    <row r="54" spans="1:7" s="4" customFormat="1" ht="17.350000000000001" customHeight="1" x14ac:dyDescent="0.25">
      <c r="A54" s="36"/>
      <c r="B54" s="40"/>
      <c r="C54" s="8" t="s">
        <v>53</v>
      </c>
      <c r="D54" s="36"/>
      <c r="E54" s="37"/>
      <c r="F54" s="37"/>
      <c r="G54" s="39"/>
    </row>
    <row r="55" spans="1:7" s="4" customFormat="1" ht="17.350000000000001" customHeight="1" x14ac:dyDescent="0.25">
      <c r="A55" s="36"/>
      <c r="B55" s="40"/>
      <c r="C55" s="8" t="s">
        <v>54</v>
      </c>
      <c r="D55" s="36"/>
      <c r="E55" s="37"/>
      <c r="F55" s="37"/>
      <c r="G55" s="39"/>
    </row>
    <row r="56" spans="1:7" s="4" customFormat="1" ht="17.350000000000001" customHeight="1" x14ac:dyDescent="0.25">
      <c r="A56" s="36">
        <v>17</v>
      </c>
      <c r="B56" s="40" t="s">
        <v>8</v>
      </c>
      <c r="C56" s="8" t="s">
        <v>55</v>
      </c>
      <c r="D56" s="36">
        <v>1</v>
      </c>
      <c r="E56" s="37">
        <v>5.54</v>
      </c>
      <c r="F56" s="37">
        <v>5.54</v>
      </c>
      <c r="G56" s="39">
        <v>250</v>
      </c>
    </row>
    <row r="57" spans="1:7" s="4" customFormat="1" ht="17.350000000000001" customHeight="1" x14ac:dyDescent="0.25">
      <c r="A57" s="36"/>
      <c r="B57" s="40"/>
      <c r="C57" s="8" t="s">
        <v>56</v>
      </c>
      <c r="D57" s="36"/>
      <c r="E57" s="37"/>
      <c r="F57" s="37"/>
      <c r="G57" s="39"/>
    </row>
    <row r="58" spans="1:7" s="4" customFormat="1" ht="17.350000000000001" customHeight="1" x14ac:dyDescent="0.25">
      <c r="A58" s="36">
        <v>18</v>
      </c>
      <c r="B58" s="40" t="s">
        <v>9</v>
      </c>
      <c r="C58" s="8" t="s">
        <v>57</v>
      </c>
      <c r="D58" s="36">
        <v>2</v>
      </c>
      <c r="E58" s="37">
        <v>7.5</v>
      </c>
      <c r="F58" s="37">
        <v>7.5</v>
      </c>
      <c r="G58" s="39">
        <v>400</v>
      </c>
    </row>
    <row r="59" spans="1:7" s="4" customFormat="1" ht="17.350000000000001" customHeight="1" x14ac:dyDescent="0.25">
      <c r="A59" s="36"/>
      <c r="B59" s="40"/>
      <c r="C59" s="8" t="s">
        <v>58</v>
      </c>
      <c r="D59" s="36"/>
      <c r="E59" s="37"/>
      <c r="F59" s="37"/>
      <c r="G59" s="39"/>
    </row>
    <row r="60" spans="1:7" s="4" customFormat="1" ht="17.350000000000001" customHeight="1" x14ac:dyDescent="0.25">
      <c r="A60" s="36"/>
      <c r="B60" s="40"/>
      <c r="C60" s="8" t="s">
        <v>59</v>
      </c>
      <c r="D60" s="36"/>
      <c r="E60" s="37"/>
      <c r="F60" s="37"/>
      <c r="G60" s="39"/>
    </row>
    <row r="61" spans="1:7" s="4" customFormat="1" ht="17.350000000000001" customHeight="1" x14ac:dyDescent="0.25">
      <c r="A61" s="36">
        <v>19</v>
      </c>
      <c r="B61" s="40" t="s">
        <v>9</v>
      </c>
      <c r="C61" s="8" t="s">
        <v>60</v>
      </c>
      <c r="D61" s="36">
        <v>2</v>
      </c>
      <c r="E61" s="37">
        <v>7.56</v>
      </c>
      <c r="F61" s="37">
        <v>7.56</v>
      </c>
      <c r="G61" s="39">
        <v>400</v>
      </c>
    </row>
    <row r="62" spans="1:7" s="4" customFormat="1" ht="17.350000000000001" customHeight="1" x14ac:dyDescent="0.25">
      <c r="A62" s="36"/>
      <c r="B62" s="40"/>
      <c r="C62" s="8" t="s">
        <v>188</v>
      </c>
      <c r="D62" s="36"/>
      <c r="E62" s="37"/>
      <c r="F62" s="37"/>
      <c r="G62" s="39"/>
    </row>
    <row r="63" spans="1:7" s="4" customFormat="1" ht="17.350000000000001" customHeight="1" x14ac:dyDescent="0.25">
      <c r="A63" s="36"/>
      <c r="B63" s="40"/>
      <c r="C63" s="8" t="s">
        <v>61</v>
      </c>
      <c r="D63" s="36"/>
      <c r="E63" s="37"/>
      <c r="F63" s="37"/>
      <c r="G63" s="39"/>
    </row>
    <row r="64" spans="1:7" s="4" customFormat="1" ht="17.350000000000001" customHeight="1" x14ac:dyDescent="0.25">
      <c r="A64" s="36"/>
      <c r="B64" s="40"/>
      <c r="C64" s="8" t="s">
        <v>62</v>
      </c>
      <c r="D64" s="36"/>
      <c r="E64" s="37"/>
      <c r="F64" s="37"/>
      <c r="G64" s="39"/>
    </row>
    <row r="65" spans="1:7" s="4" customFormat="1" ht="17.350000000000001" customHeight="1" x14ac:dyDescent="0.25">
      <c r="A65" s="36">
        <v>20</v>
      </c>
      <c r="B65" s="40" t="s">
        <v>9</v>
      </c>
      <c r="C65" s="8" t="s">
        <v>63</v>
      </c>
      <c r="D65" s="36">
        <v>2</v>
      </c>
      <c r="E65" s="37">
        <v>7.37</v>
      </c>
      <c r="F65" s="37">
        <v>7.37</v>
      </c>
      <c r="G65" s="39">
        <v>400</v>
      </c>
    </row>
    <row r="66" spans="1:7" s="4" customFormat="1" ht="17.350000000000001" customHeight="1" x14ac:dyDescent="0.25">
      <c r="A66" s="36"/>
      <c r="B66" s="40"/>
      <c r="C66" s="8" t="s">
        <v>58</v>
      </c>
      <c r="D66" s="36"/>
      <c r="E66" s="37"/>
      <c r="F66" s="37"/>
      <c r="G66" s="39"/>
    </row>
    <row r="67" spans="1:7" s="4" customFormat="1" ht="17.350000000000001" customHeight="1" x14ac:dyDescent="0.25">
      <c r="A67" s="36"/>
      <c r="B67" s="40"/>
      <c r="C67" s="8" t="s">
        <v>64</v>
      </c>
      <c r="D67" s="36"/>
      <c r="E67" s="37"/>
      <c r="F67" s="37"/>
      <c r="G67" s="39"/>
    </row>
    <row r="68" spans="1:7" s="3" customFormat="1" ht="17.350000000000001" customHeight="1" x14ac:dyDescent="0.25">
      <c r="A68" s="36">
        <v>21</v>
      </c>
      <c r="B68" s="40" t="s">
        <v>9</v>
      </c>
      <c r="C68" s="8" t="s">
        <v>65</v>
      </c>
      <c r="D68" s="36">
        <v>2</v>
      </c>
      <c r="E68" s="37">
        <v>7.02</v>
      </c>
      <c r="F68" s="37">
        <v>7.02</v>
      </c>
      <c r="G68" s="39">
        <v>500</v>
      </c>
    </row>
    <row r="69" spans="1:7" ht="17.350000000000001" customHeight="1" x14ac:dyDescent="0.25">
      <c r="A69" s="36"/>
      <c r="B69" s="40"/>
      <c r="C69" s="8" t="s">
        <v>66</v>
      </c>
      <c r="D69" s="36"/>
      <c r="E69" s="37"/>
      <c r="F69" s="37"/>
      <c r="G69" s="39"/>
    </row>
    <row r="70" spans="1:7" ht="17.350000000000001" customHeight="1" x14ac:dyDescent="0.25">
      <c r="A70" s="36"/>
      <c r="B70" s="40"/>
      <c r="C70" s="8" t="s">
        <v>67</v>
      </c>
      <c r="D70" s="36"/>
      <c r="E70" s="37"/>
      <c r="F70" s="37"/>
      <c r="G70" s="39"/>
    </row>
    <row r="71" spans="1:7" ht="17.350000000000001" customHeight="1" x14ac:dyDescent="0.25">
      <c r="A71" s="36">
        <v>22</v>
      </c>
      <c r="B71" s="40" t="s">
        <v>10</v>
      </c>
      <c r="C71" s="8" t="s">
        <v>68</v>
      </c>
      <c r="D71" s="36">
        <v>2</v>
      </c>
      <c r="E71" s="37">
        <v>7.53</v>
      </c>
      <c r="F71" s="37">
        <v>7.53</v>
      </c>
      <c r="G71" s="39">
        <v>400</v>
      </c>
    </row>
    <row r="72" spans="1:7" ht="17.350000000000001" customHeight="1" x14ac:dyDescent="0.25">
      <c r="A72" s="36"/>
      <c r="B72" s="40"/>
      <c r="C72" s="8" t="s">
        <v>69</v>
      </c>
      <c r="D72" s="36"/>
      <c r="E72" s="37"/>
      <c r="F72" s="37"/>
      <c r="G72" s="39"/>
    </row>
    <row r="73" spans="1:7" ht="17.350000000000001" customHeight="1" x14ac:dyDescent="0.25">
      <c r="A73" s="36"/>
      <c r="B73" s="40"/>
      <c r="C73" s="8" t="s">
        <v>70</v>
      </c>
      <c r="D73" s="36"/>
      <c r="E73" s="37"/>
      <c r="F73" s="37"/>
      <c r="G73" s="39"/>
    </row>
    <row r="74" spans="1:7" ht="17.350000000000001" customHeight="1" x14ac:dyDescent="0.25">
      <c r="A74" s="36">
        <v>23</v>
      </c>
      <c r="B74" s="40" t="s">
        <v>11</v>
      </c>
      <c r="C74" s="9" t="s">
        <v>71</v>
      </c>
      <c r="D74" s="36">
        <v>2</v>
      </c>
      <c r="E74" s="37">
        <v>3.7</v>
      </c>
      <c r="F74" s="37">
        <v>3.7</v>
      </c>
      <c r="G74" s="39">
        <v>200</v>
      </c>
    </row>
    <row r="75" spans="1:7" ht="17.350000000000001" customHeight="1" x14ac:dyDescent="0.25">
      <c r="A75" s="36"/>
      <c r="B75" s="40"/>
      <c r="C75" s="9" t="s">
        <v>72</v>
      </c>
      <c r="D75" s="36"/>
      <c r="E75" s="37"/>
      <c r="F75" s="37"/>
      <c r="G75" s="39"/>
    </row>
    <row r="76" spans="1:7" ht="17.350000000000001" customHeight="1" x14ac:dyDescent="0.25">
      <c r="A76" s="36"/>
      <c r="B76" s="40"/>
      <c r="C76" s="9" t="s">
        <v>73</v>
      </c>
      <c r="D76" s="36"/>
      <c r="E76" s="37"/>
      <c r="F76" s="37"/>
      <c r="G76" s="39"/>
    </row>
    <row r="77" spans="1:7" ht="17.350000000000001" customHeight="1" x14ac:dyDescent="0.25">
      <c r="A77" s="36"/>
      <c r="B77" s="40"/>
      <c r="C77" s="9" t="s">
        <v>74</v>
      </c>
      <c r="D77" s="36"/>
      <c r="E77" s="37"/>
      <c r="F77" s="37"/>
      <c r="G77" s="39"/>
    </row>
    <row r="78" spans="1:7" ht="17.350000000000001" customHeight="1" x14ac:dyDescent="0.25">
      <c r="A78" s="36">
        <v>24</v>
      </c>
      <c r="B78" s="40" t="s">
        <v>12</v>
      </c>
      <c r="C78" s="8" t="s">
        <v>75</v>
      </c>
      <c r="D78" s="36">
        <v>2</v>
      </c>
      <c r="E78" s="37">
        <v>8.08</v>
      </c>
      <c r="F78" s="37">
        <v>8.08</v>
      </c>
      <c r="G78" s="39">
        <v>400</v>
      </c>
    </row>
    <row r="79" spans="1:7" ht="17.350000000000001" customHeight="1" x14ac:dyDescent="0.25">
      <c r="A79" s="36"/>
      <c r="B79" s="40"/>
      <c r="C79" s="8" t="s">
        <v>76</v>
      </c>
      <c r="D79" s="36"/>
      <c r="E79" s="37"/>
      <c r="F79" s="37"/>
      <c r="G79" s="39"/>
    </row>
    <row r="80" spans="1:7" ht="17.350000000000001" customHeight="1" x14ac:dyDescent="0.25">
      <c r="A80" s="36"/>
      <c r="B80" s="40"/>
      <c r="C80" s="8" t="s">
        <v>77</v>
      </c>
      <c r="D80" s="36"/>
      <c r="E80" s="37"/>
      <c r="F80" s="37"/>
      <c r="G80" s="39"/>
    </row>
    <row r="81" spans="1:7" ht="17.350000000000001" customHeight="1" x14ac:dyDescent="0.25">
      <c r="A81" s="36"/>
      <c r="B81" s="40"/>
      <c r="C81" s="8" t="s">
        <v>78</v>
      </c>
      <c r="D81" s="36"/>
      <c r="E81" s="37"/>
      <c r="F81" s="37"/>
      <c r="G81" s="39"/>
    </row>
    <row r="82" spans="1:7" ht="17.350000000000001" customHeight="1" x14ac:dyDescent="0.25">
      <c r="A82" s="36"/>
      <c r="B82" s="40"/>
      <c r="C82" s="8" t="s">
        <v>79</v>
      </c>
      <c r="D82" s="36"/>
      <c r="E82" s="37"/>
      <c r="F82" s="37"/>
      <c r="G82" s="39"/>
    </row>
    <row r="83" spans="1:7" ht="17.350000000000001" customHeight="1" x14ac:dyDescent="0.25">
      <c r="A83" s="36"/>
      <c r="B83" s="40"/>
      <c r="C83" s="8" t="s">
        <v>80</v>
      </c>
      <c r="D83" s="36"/>
      <c r="E83" s="37"/>
      <c r="F83" s="37"/>
      <c r="G83" s="39"/>
    </row>
    <row r="84" spans="1:7" ht="17.350000000000001" customHeight="1" x14ac:dyDescent="0.25">
      <c r="A84" s="36">
        <v>25</v>
      </c>
      <c r="B84" s="40" t="s">
        <v>12</v>
      </c>
      <c r="C84" s="8" t="s">
        <v>81</v>
      </c>
      <c r="D84" s="36">
        <v>2</v>
      </c>
      <c r="E84" s="37">
        <v>8.2899999999999991</v>
      </c>
      <c r="F84" s="37">
        <v>8.2899999999999991</v>
      </c>
      <c r="G84" s="39">
        <v>450</v>
      </c>
    </row>
    <row r="85" spans="1:7" ht="17.350000000000001" customHeight="1" x14ac:dyDescent="0.25">
      <c r="A85" s="36"/>
      <c r="B85" s="40"/>
      <c r="C85" s="8" t="s">
        <v>82</v>
      </c>
      <c r="D85" s="36"/>
      <c r="E85" s="37"/>
      <c r="F85" s="37"/>
      <c r="G85" s="39"/>
    </row>
    <row r="86" spans="1:7" ht="17.350000000000001" customHeight="1" x14ac:dyDescent="0.25">
      <c r="A86" s="36"/>
      <c r="B86" s="40"/>
      <c r="C86" s="8" t="s">
        <v>83</v>
      </c>
      <c r="D86" s="36"/>
      <c r="E86" s="37"/>
      <c r="F86" s="37"/>
      <c r="G86" s="39"/>
    </row>
    <row r="87" spans="1:7" ht="17.350000000000001" customHeight="1" x14ac:dyDescent="0.25">
      <c r="A87" s="36"/>
      <c r="B87" s="40"/>
      <c r="C87" s="8" t="s">
        <v>84</v>
      </c>
      <c r="D87" s="36"/>
      <c r="E87" s="37"/>
      <c r="F87" s="37"/>
      <c r="G87" s="39"/>
    </row>
    <row r="88" spans="1:7" ht="17.350000000000001" customHeight="1" x14ac:dyDescent="0.25">
      <c r="A88" s="36"/>
      <c r="B88" s="40"/>
      <c r="C88" s="8" t="s">
        <v>85</v>
      </c>
      <c r="D88" s="36"/>
      <c r="E88" s="37"/>
      <c r="F88" s="37"/>
      <c r="G88" s="39"/>
    </row>
    <row r="89" spans="1:7" ht="17.350000000000001" customHeight="1" x14ac:dyDescent="0.25">
      <c r="A89" s="36"/>
      <c r="B89" s="40"/>
      <c r="C89" s="8" t="s">
        <v>86</v>
      </c>
      <c r="D89" s="36"/>
      <c r="E89" s="37"/>
      <c r="F89" s="37"/>
      <c r="G89" s="39"/>
    </row>
    <row r="90" spans="1:7" ht="36" customHeight="1" x14ac:dyDescent="0.25">
      <c r="A90" s="10">
        <v>26</v>
      </c>
      <c r="B90" s="19" t="s">
        <v>87</v>
      </c>
      <c r="C90" s="8" t="s">
        <v>88</v>
      </c>
      <c r="D90" s="10">
        <v>6</v>
      </c>
      <c r="E90" s="11">
        <v>351.09</v>
      </c>
      <c r="F90" s="12">
        <f>E90</f>
        <v>351.09</v>
      </c>
      <c r="G90" s="11">
        <v>200</v>
      </c>
    </row>
    <row r="91" spans="1:7" ht="36" customHeight="1" x14ac:dyDescent="0.25">
      <c r="A91" s="41">
        <v>27</v>
      </c>
      <c r="B91" s="19" t="s">
        <v>89</v>
      </c>
      <c r="C91" s="8" t="s">
        <v>88</v>
      </c>
      <c r="D91" s="41">
        <v>5</v>
      </c>
      <c r="E91" s="11">
        <v>73.63</v>
      </c>
      <c r="F91" s="47">
        <f>SUM(E91:E92)</f>
        <v>420.8</v>
      </c>
      <c r="G91" s="33">
        <v>200</v>
      </c>
    </row>
    <row r="92" spans="1:7" ht="36" customHeight="1" x14ac:dyDescent="0.25">
      <c r="A92" s="45"/>
      <c r="B92" s="19" t="s">
        <v>89</v>
      </c>
      <c r="C92" s="8" t="s">
        <v>88</v>
      </c>
      <c r="D92" s="46"/>
      <c r="E92" s="11">
        <v>347.17</v>
      </c>
      <c r="F92" s="46"/>
      <c r="G92" s="46"/>
    </row>
    <row r="93" spans="1:7" ht="36" customHeight="1" x14ac:dyDescent="0.25">
      <c r="A93" s="10">
        <v>28</v>
      </c>
      <c r="B93" s="19" t="s">
        <v>90</v>
      </c>
      <c r="C93" s="8" t="s">
        <v>88</v>
      </c>
      <c r="D93" s="10">
        <v>6</v>
      </c>
      <c r="E93" s="11">
        <v>264.44</v>
      </c>
      <c r="F93" s="12">
        <f>E93</f>
        <v>264.44</v>
      </c>
      <c r="G93" s="11">
        <v>150</v>
      </c>
    </row>
    <row r="94" spans="1:7" ht="36" customHeight="1" x14ac:dyDescent="0.25">
      <c r="A94" s="10">
        <v>29</v>
      </c>
      <c r="B94" s="19" t="s">
        <v>87</v>
      </c>
      <c r="C94" s="8" t="s">
        <v>88</v>
      </c>
      <c r="D94" s="10">
        <v>6</v>
      </c>
      <c r="E94" s="11">
        <v>354.5</v>
      </c>
      <c r="F94" s="12">
        <f>E94</f>
        <v>354.5</v>
      </c>
      <c r="G94" s="11">
        <v>200</v>
      </c>
    </row>
    <row r="95" spans="1:7" ht="36" customHeight="1" x14ac:dyDescent="0.25">
      <c r="A95" s="10">
        <v>30</v>
      </c>
      <c r="B95" s="19" t="s">
        <v>173</v>
      </c>
      <c r="C95" s="8" t="s">
        <v>88</v>
      </c>
      <c r="D95" s="10">
        <v>12</v>
      </c>
      <c r="E95" s="11">
        <v>794.21</v>
      </c>
      <c r="F95" s="12">
        <f>E95</f>
        <v>794.21</v>
      </c>
      <c r="G95" s="11">
        <v>450</v>
      </c>
    </row>
    <row r="96" spans="1:7" ht="21.1" customHeight="1" x14ac:dyDescent="0.25">
      <c r="A96" s="10">
        <v>31</v>
      </c>
      <c r="B96" s="19" t="s">
        <v>91</v>
      </c>
      <c r="C96" s="8" t="s">
        <v>88</v>
      </c>
      <c r="D96" s="10">
        <v>6</v>
      </c>
      <c r="E96" s="11">
        <v>220.9</v>
      </c>
      <c r="F96" s="12">
        <f>E96</f>
        <v>220.9</v>
      </c>
      <c r="G96" s="13">
        <v>100</v>
      </c>
    </row>
    <row r="97" spans="1:7" ht="36" customHeight="1" x14ac:dyDescent="0.25">
      <c r="A97" s="10">
        <v>32</v>
      </c>
      <c r="B97" s="19" t="s">
        <v>89</v>
      </c>
      <c r="C97" s="8" t="s">
        <v>88</v>
      </c>
      <c r="D97" s="10">
        <v>6</v>
      </c>
      <c r="E97" s="11">
        <v>470.52</v>
      </c>
      <c r="F97" s="12">
        <f>E97</f>
        <v>470.52</v>
      </c>
      <c r="G97" s="11">
        <v>250</v>
      </c>
    </row>
    <row r="98" spans="1:7" ht="36" customHeight="1" x14ac:dyDescent="0.25">
      <c r="A98" s="36">
        <v>33</v>
      </c>
      <c r="B98" s="30" t="s">
        <v>189</v>
      </c>
      <c r="C98" s="8" t="s">
        <v>92</v>
      </c>
      <c r="D98" s="41">
        <v>2</v>
      </c>
      <c r="E98" s="33">
        <v>241.24</v>
      </c>
      <c r="F98" s="37">
        <f>SUM(E98:E103)</f>
        <v>320.19</v>
      </c>
      <c r="G98" s="26">
        <v>12500</v>
      </c>
    </row>
    <row r="99" spans="1:7" ht="36" customHeight="1" x14ac:dyDescent="0.25">
      <c r="A99" s="36"/>
      <c r="B99" s="32"/>
      <c r="C99" s="8" t="s">
        <v>93</v>
      </c>
      <c r="D99" s="42"/>
      <c r="E99" s="35"/>
      <c r="F99" s="36"/>
      <c r="G99" s="27"/>
    </row>
    <row r="100" spans="1:7" ht="17.350000000000001" customHeight="1" x14ac:dyDescent="0.25">
      <c r="A100" s="36"/>
      <c r="B100" s="30" t="s">
        <v>174</v>
      </c>
      <c r="C100" s="8" t="s">
        <v>94</v>
      </c>
      <c r="D100" s="43"/>
      <c r="E100" s="33">
        <v>78.95</v>
      </c>
      <c r="F100" s="36"/>
      <c r="G100" s="28"/>
    </row>
    <row r="101" spans="1:7" ht="17.350000000000001" customHeight="1" x14ac:dyDescent="0.25">
      <c r="A101" s="36"/>
      <c r="B101" s="31"/>
      <c r="C101" s="8" t="s">
        <v>95</v>
      </c>
      <c r="D101" s="43"/>
      <c r="E101" s="34"/>
      <c r="F101" s="36"/>
      <c r="G101" s="28"/>
    </row>
    <row r="102" spans="1:7" ht="17.350000000000001" customHeight="1" x14ac:dyDescent="0.25">
      <c r="A102" s="36"/>
      <c r="B102" s="31"/>
      <c r="C102" s="8" t="s">
        <v>96</v>
      </c>
      <c r="D102" s="43"/>
      <c r="E102" s="34"/>
      <c r="F102" s="36"/>
      <c r="G102" s="28"/>
    </row>
    <row r="103" spans="1:7" ht="17.350000000000001" customHeight="1" x14ac:dyDescent="0.25">
      <c r="A103" s="36"/>
      <c r="B103" s="32"/>
      <c r="C103" s="8" t="s">
        <v>97</v>
      </c>
      <c r="D103" s="44"/>
      <c r="E103" s="35"/>
      <c r="F103" s="36"/>
      <c r="G103" s="29"/>
    </row>
    <row r="104" spans="1:7" ht="36.700000000000003" customHeight="1" x14ac:dyDescent="0.25">
      <c r="A104" s="36">
        <v>34</v>
      </c>
      <c r="B104" s="30" t="s">
        <v>190</v>
      </c>
      <c r="C104" s="8" t="s">
        <v>93</v>
      </c>
      <c r="D104" s="41">
        <v>2</v>
      </c>
      <c r="E104" s="33">
        <v>194.64</v>
      </c>
      <c r="F104" s="37">
        <f>SUM(E104:E107)</f>
        <v>212.33999999999997</v>
      </c>
      <c r="G104" s="26">
        <v>6500</v>
      </c>
    </row>
    <row r="105" spans="1:7" ht="36.700000000000003" customHeight="1" x14ac:dyDescent="0.25">
      <c r="A105" s="36"/>
      <c r="B105" s="32"/>
      <c r="C105" s="8" t="s">
        <v>98</v>
      </c>
      <c r="D105" s="42"/>
      <c r="E105" s="35"/>
      <c r="F105" s="36"/>
      <c r="G105" s="27"/>
    </row>
    <row r="106" spans="1:7" ht="28.55" customHeight="1" x14ac:dyDescent="0.25">
      <c r="A106" s="36"/>
      <c r="B106" s="30" t="s">
        <v>175</v>
      </c>
      <c r="C106" s="8" t="s">
        <v>96</v>
      </c>
      <c r="D106" s="43"/>
      <c r="E106" s="33">
        <v>17.7</v>
      </c>
      <c r="F106" s="36"/>
      <c r="G106" s="28"/>
    </row>
    <row r="107" spans="1:7" ht="28.55" customHeight="1" x14ac:dyDescent="0.25">
      <c r="A107" s="36"/>
      <c r="B107" s="32"/>
      <c r="C107" s="8" t="s">
        <v>99</v>
      </c>
      <c r="D107" s="44"/>
      <c r="E107" s="35"/>
      <c r="F107" s="36"/>
      <c r="G107" s="29"/>
    </row>
    <row r="108" spans="1:7" ht="48.1" customHeight="1" x14ac:dyDescent="0.25">
      <c r="A108" s="36">
        <v>35</v>
      </c>
      <c r="B108" s="30" t="s">
        <v>191</v>
      </c>
      <c r="C108" s="8" t="s">
        <v>161</v>
      </c>
      <c r="D108" s="41">
        <v>2</v>
      </c>
      <c r="E108" s="33">
        <v>94.91</v>
      </c>
      <c r="F108" s="37">
        <f>SUM(E108:E111)</f>
        <v>135.51999999999998</v>
      </c>
      <c r="G108" s="26">
        <v>3500</v>
      </c>
    </row>
    <row r="109" spans="1:7" ht="48.1" customHeight="1" x14ac:dyDescent="0.25">
      <c r="A109" s="36"/>
      <c r="B109" s="32"/>
      <c r="C109" s="8" t="s">
        <v>100</v>
      </c>
      <c r="D109" s="42"/>
      <c r="E109" s="35"/>
      <c r="F109" s="36"/>
      <c r="G109" s="27"/>
    </row>
    <row r="110" spans="1:7" ht="28.55" customHeight="1" x14ac:dyDescent="0.25">
      <c r="A110" s="36"/>
      <c r="B110" s="30" t="s">
        <v>178</v>
      </c>
      <c r="C110" s="8" t="s">
        <v>101</v>
      </c>
      <c r="D110" s="43"/>
      <c r="E110" s="33">
        <v>40.61</v>
      </c>
      <c r="F110" s="36"/>
      <c r="G110" s="28"/>
    </row>
    <row r="111" spans="1:7" ht="28.55" customHeight="1" x14ac:dyDescent="0.25">
      <c r="A111" s="36"/>
      <c r="B111" s="32"/>
      <c r="C111" s="8" t="s">
        <v>102</v>
      </c>
      <c r="D111" s="44"/>
      <c r="E111" s="35"/>
      <c r="F111" s="36"/>
      <c r="G111" s="29"/>
    </row>
    <row r="112" spans="1:7" ht="47.25" customHeight="1" x14ac:dyDescent="0.25">
      <c r="A112" s="36">
        <v>36</v>
      </c>
      <c r="B112" s="30" t="s">
        <v>179</v>
      </c>
      <c r="C112" s="8" t="s">
        <v>103</v>
      </c>
      <c r="D112" s="41">
        <v>2</v>
      </c>
      <c r="E112" s="33">
        <v>94.56</v>
      </c>
      <c r="F112" s="37">
        <f>SUM(E112:E115)</f>
        <v>118.03</v>
      </c>
      <c r="G112" s="26">
        <v>3500</v>
      </c>
    </row>
    <row r="113" spans="1:7" ht="47.25" customHeight="1" x14ac:dyDescent="0.25">
      <c r="A113" s="36"/>
      <c r="B113" s="32"/>
      <c r="C113" s="8" t="s">
        <v>100</v>
      </c>
      <c r="D113" s="42"/>
      <c r="E113" s="35"/>
      <c r="F113" s="36"/>
      <c r="G113" s="27"/>
    </row>
    <row r="114" spans="1:7" ht="21.1" customHeight="1" x14ac:dyDescent="0.25">
      <c r="A114" s="36"/>
      <c r="B114" s="30" t="s">
        <v>180</v>
      </c>
      <c r="C114" s="8" t="s">
        <v>104</v>
      </c>
      <c r="D114" s="43"/>
      <c r="E114" s="33">
        <v>23.47</v>
      </c>
      <c r="F114" s="36"/>
      <c r="G114" s="28"/>
    </row>
    <row r="115" spans="1:7" ht="21.1" customHeight="1" x14ac:dyDescent="0.25">
      <c r="A115" s="36"/>
      <c r="B115" s="32"/>
      <c r="C115" s="8" t="s">
        <v>105</v>
      </c>
      <c r="D115" s="44"/>
      <c r="E115" s="35"/>
      <c r="F115" s="36"/>
      <c r="G115" s="29"/>
    </row>
    <row r="116" spans="1:7" ht="47.25" customHeight="1" x14ac:dyDescent="0.25">
      <c r="A116" s="36">
        <v>37</v>
      </c>
      <c r="B116" s="30" t="s">
        <v>181</v>
      </c>
      <c r="C116" s="8" t="s">
        <v>103</v>
      </c>
      <c r="D116" s="41">
        <v>2</v>
      </c>
      <c r="E116" s="33">
        <v>94</v>
      </c>
      <c r="F116" s="37">
        <f>SUM(E116:E119)</f>
        <v>102.93</v>
      </c>
      <c r="G116" s="26">
        <v>3000</v>
      </c>
    </row>
    <row r="117" spans="1:7" ht="47.25" customHeight="1" x14ac:dyDescent="0.25">
      <c r="A117" s="36"/>
      <c r="B117" s="32"/>
      <c r="C117" s="8" t="s">
        <v>106</v>
      </c>
      <c r="D117" s="42"/>
      <c r="E117" s="35"/>
      <c r="F117" s="36"/>
      <c r="G117" s="27"/>
    </row>
    <row r="118" spans="1:7" ht="28.55" customHeight="1" x14ac:dyDescent="0.25">
      <c r="A118" s="36"/>
      <c r="B118" s="30" t="s">
        <v>162</v>
      </c>
      <c r="C118" s="8" t="s">
        <v>96</v>
      </c>
      <c r="D118" s="43"/>
      <c r="E118" s="33">
        <v>8.93</v>
      </c>
      <c r="F118" s="36"/>
      <c r="G118" s="28"/>
    </row>
    <row r="119" spans="1:7" ht="28.55" customHeight="1" x14ac:dyDescent="0.25">
      <c r="A119" s="36"/>
      <c r="B119" s="32"/>
      <c r="C119" s="8" t="s">
        <v>107</v>
      </c>
      <c r="D119" s="44"/>
      <c r="E119" s="35"/>
      <c r="F119" s="36"/>
      <c r="G119" s="29"/>
    </row>
    <row r="120" spans="1:7" ht="28.55" customHeight="1" x14ac:dyDescent="0.25">
      <c r="A120" s="36">
        <v>38</v>
      </c>
      <c r="B120" s="30" t="s">
        <v>193</v>
      </c>
      <c r="C120" s="8" t="s">
        <v>96</v>
      </c>
      <c r="D120" s="41">
        <v>2</v>
      </c>
      <c r="E120" s="33">
        <v>74.53</v>
      </c>
      <c r="F120" s="37">
        <f>SUM(E120:E124)</f>
        <v>141.38999999999999</v>
      </c>
      <c r="G120" s="26">
        <v>7000</v>
      </c>
    </row>
    <row r="121" spans="1:7" ht="28.55" customHeight="1" x14ac:dyDescent="0.25">
      <c r="A121" s="36"/>
      <c r="B121" s="32"/>
      <c r="C121" s="8" t="s">
        <v>108</v>
      </c>
      <c r="D121" s="42"/>
      <c r="E121" s="35"/>
      <c r="F121" s="36"/>
      <c r="G121" s="27"/>
    </row>
    <row r="122" spans="1:7" ht="24.8" customHeight="1" x14ac:dyDescent="0.25">
      <c r="A122" s="36"/>
      <c r="B122" s="30" t="s">
        <v>192</v>
      </c>
      <c r="C122" s="8" t="s">
        <v>198</v>
      </c>
      <c r="D122" s="43"/>
      <c r="E122" s="33">
        <v>66.86</v>
      </c>
      <c r="F122" s="36"/>
      <c r="G122" s="28"/>
    </row>
    <row r="123" spans="1:7" ht="24.8" customHeight="1" x14ac:dyDescent="0.25">
      <c r="A123" s="36"/>
      <c r="B123" s="31"/>
      <c r="C123" s="8" t="s">
        <v>109</v>
      </c>
      <c r="D123" s="43"/>
      <c r="E123" s="34"/>
      <c r="F123" s="36"/>
      <c r="G123" s="28"/>
    </row>
    <row r="124" spans="1:7" ht="24.8" customHeight="1" x14ac:dyDescent="0.25">
      <c r="A124" s="36"/>
      <c r="B124" s="32"/>
      <c r="C124" s="8" t="s">
        <v>110</v>
      </c>
      <c r="D124" s="44"/>
      <c r="E124" s="35"/>
      <c r="F124" s="36"/>
      <c r="G124" s="29"/>
    </row>
    <row r="125" spans="1:7" ht="17.350000000000001" customHeight="1" x14ac:dyDescent="0.25">
      <c r="A125" s="36">
        <v>39</v>
      </c>
      <c r="B125" s="30" t="s">
        <v>182</v>
      </c>
      <c r="C125" s="8" t="s">
        <v>111</v>
      </c>
      <c r="D125" s="41">
        <v>2</v>
      </c>
      <c r="E125" s="33">
        <v>87.34</v>
      </c>
      <c r="F125" s="37">
        <f>SUM(E125:E134)</f>
        <v>111.64</v>
      </c>
      <c r="G125" s="26">
        <v>4000</v>
      </c>
    </row>
    <row r="126" spans="1:7" ht="17.350000000000001" customHeight="1" x14ac:dyDescent="0.25">
      <c r="A126" s="36"/>
      <c r="B126" s="31"/>
      <c r="C126" s="8" t="s">
        <v>112</v>
      </c>
      <c r="D126" s="42"/>
      <c r="E126" s="34"/>
      <c r="F126" s="36"/>
      <c r="G126" s="27"/>
    </row>
    <row r="127" spans="1:7" ht="17.350000000000001" customHeight="1" x14ac:dyDescent="0.25">
      <c r="A127" s="36"/>
      <c r="B127" s="31"/>
      <c r="C127" s="8" t="s">
        <v>113</v>
      </c>
      <c r="D127" s="42"/>
      <c r="E127" s="34"/>
      <c r="F127" s="36"/>
      <c r="G127" s="27"/>
    </row>
    <row r="128" spans="1:7" ht="17.350000000000001" customHeight="1" x14ac:dyDescent="0.25">
      <c r="A128" s="36"/>
      <c r="B128" s="31"/>
      <c r="C128" s="8" t="s">
        <v>114</v>
      </c>
      <c r="D128" s="42"/>
      <c r="E128" s="34"/>
      <c r="F128" s="36"/>
      <c r="G128" s="27"/>
    </row>
    <row r="129" spans="1:7" ht="17.350000000000001" customHeight="1" x14ac:dyDescent="0.25">
      <c r="A129" s="36"/>
      <c r="B129" s="31"/>
      <c r="C129" s="8" t="s">
        <v>115</v>
      </c>
      <c r="D129" s="42"/>
      <c r="E129" s="34"/>
      <c r="F129" s="36"/>
      <c r="G129" s="27"/>
    </row>
    <row r="130" spans="1:7" ht="17.350000000000001" customHeight="1" x14ac:dyDescent="0.25">
      <c r="A130" s="36"/>
      <c r="B130" s="31"/>
      <c r="C130" s="8" t="s">
        <v>109</v>
      </c>
      <c r="D130" s="42"/>
      <c r="E130" s="34"/>
      <c r="F130" s="36"/>
      <c r="G130" s="27"/>
    </row>
    <row r="131" spans="1:7" ht="17.350000000000001" customHeight="1" x14ac:dyDescent="0.25">
      <c r="A131" s="36"/>
      <c r="B131" s="32"/>
      <c r="C131" s="8" t="s">
        <v>116</v>
      </c>
      <c r="D131" s="42"/>
      <c r="E131" s="35"/>
      <c r="F131" s="36"/>
      <c r="G131" s="27"/>
    </row>
    <row r="132" spans="1:7" ht="24.8" customHeight="1" x14ac:dyDescent="0.25">
      <c r="A132" s="36"/>
      <c r="B132" s="30" t="s">
        <v>194</v>
      </c>
      <c r="C132" s="8" t="s">
        <v>109</v>
      </c>
      <c r="D132" s="43"/>
      <c r="E132" s="33">
        <v>24.3</v>
      </c>
      <c r="F132" s="36"/>
      <c r="G132" s="28"/>
    </row>
    <row r="133" spans="1:7" ht="24.8" customHeight="1" x14ac:dyDescent="0.25">
      <c r="A133" s="36"/>
      <c r="B133" s="31"/>
      <c r="C133" s="8" t="s">
        <v>117</v>
      </c>
      <c r="D133" s="43"/>
      <c r="E133" s="34"/>
      <c r="F133" s="36"/>
      <c r="G133" s="28"/>
    </row>
    <row r="134" spans="1:7" ht="24.8" customHeight="1" x14ac:dyDescent="0.25">
      <c r="A134" s="36"/>
      <c r="B134" s="32"/>
      <c r="C134" s="8" t="s">
        <v>118</v>
      </c>
      <c r="D134" s="44"/>
      <c r="E134" s="35"/>
      <c r="F134" s="36"/>
      <c r="G134" s="29"/>
    </row>
    <row r="135" spans="1:7" ht="28.55" customHeight="1" x14ac:dyDescent="0.25">
      <c r="A135" s="36">
        <v>40</v>
      </c>
      <c r="B135" s="30" t="s">
        <v>183</v>
      </c>
      <c r="C135" s="8" t="s">
        <v>119</v>
      </c>
      <c r="D135" s="41">
        <v>2</v>
      </c>
      <c r="E135" s="33">
        <v>147.38</v>
      </c>
      <c r="F135" s="37">
        <f>SUM(E135:E138)</f>
        <v>220.23</v>
      </c>
      <c r="G135" s="26">
        <v>6500</v>
      </c>
    </row>
    <row r="136" spans="1:7" ht="28.55" customHeight="1" x14ac:dyDescent="0.25">
      <c r="A136" s="36"/>
      <c r="B136" s="32"/>
      <c r="C136" s="8" t="s">
        <v>120</v>
      </c>
      <c r="D136" s="42"/>
      <c r="E136" s="35"/>
      <c r="F136" s="36"/>
      <c r="G136" s="27"/>
    </row>
    <row r="137" spans="1:7" ht="17.350000000000001" customHeight="1" x14ac:dyDescent="0.25">
      <c r="A137" s="36"/>
      <c r="B137" s="30" t="s">
        <v>176</v>
      </c>
      <c r="C137" s="8" t="s">
        <v>96</v>
      </c>
      <c r="D137" s="43"/>
      <c r="E137" s="33">
        <v>72.849999999999994</v>
      </c>
      <c r="F137" s="36"/>
      <c r="G137" s="28"/>
    </row>
    <row r="138" spans="1:7" ht="17.350000000000001" customHeight="1" x14ac:dyDescent="0.25">
      <c r="A138" s="36"/>
      <c r="B138" s="32"/>
      <c r="C138" s="8" t="s">
        <v>121</v>
      </c>
      <c r="D138" s="44"/>
      <c r="E138" s="35"/>
      <c r="F138" s="36"/>
      <c r="G138" s="29"/>
    </row>
    <row r="139" spans="1:7" ht="17.350000000000001" customHeight="1" x14ac:dyDescent="0.25">
      <c r="A139" s="36">
        <v>41</v>
      </c>
      <c r="B139" s="30" t="s">
        <v>184</v>
      </c>
      <c r="C139" s="8" t="s">
        <v>122</v>
      </c>
      <c r="D139" s="41">
        <v>2</v>
      </c>
      <c r="E139" s="33">
        <v>70.010000000000005</v>
      </c>
      <c r="F139" s="37">
        <f>SUM(E139:E149)</f>
        <v>188.41000000000003</v>
      </c>
      <c r="G139" s="26">
        <v>6500</v>
      </c>
    </row>
    <row r="140" spans="1:7" ht="17.350000000000001" customHeight="1" x14ac:dyDescent="0.25">
      <c r="A140" s="36"/>
      <c r="B140" s="31"/>
      <c r="C140" s="8" t="s">
        <v>123</v>
      </c>
      <c r="D140" s="42"/>
      <c r="E140" s="34"/>
      <c r="F140" s="36"/>
      <c r="G140" s="27"/>
    </row>
    <row r="141" spans="1:7" ht="17.350000000000001" customHeight="1" x14ac:dyDescent="0.25">
      <c r="A141" s="36"/>
      <c r="B141" s="31"/>
      <c r="C141" s="8" t="s">
        <v>124</v>
      </c>
      <c r="D141" s="42"/>
      <c r="E141" s="34"/>
      <c r="F141" s="36"/>
      <c r="G141" s="27"/>
    </row>
    <row r="142" spans="1:7" ht="17.350000000000001" customHeight="1" x14ac:dyDescent="0.25">
      <c r="A142" s="36"/>
      <c r="B142" s="31"/>
      <c r="C142" s="8" t="s">
        <v>125</v>
      </c>
      <c r="D142" s="42"/>
      <c r="E142" s="34"/>
      <c r="F142" s="36"/>
      <c r="G142" s="27"/>
    </row>
    <row r="143" spans="1:7" ht="17.350000000000001" customHeight="1" x14ac:dyDescent="0.25">
      <c r="A143" s="36"/>
      <c r="B143" s="31"/>
      <c r="C143" s="8" t="s">
        <v>109</v>
      </c>
      <c r="D143" s="42"/>
      <c r="E143" s="34"/>
      <c r="F143" s="36"/>
      <c r="G143" s="27"/>
    </row>
    <row r="144" spans="1:7" ht="17.350000000000001" customHeight="1" x14ac:dyDescent="0.25">
      <c r="A144" s="36"/>
      <c r="B144" s="32"/>
      <c r="C144" s="8" t="s">
        <v>100</v>
      </c>
      <c r="D144" s="42"/>
      <c r="E144" s="35"/>
      <c r="F144" s="36"/>
      <c r="G144" s="27"/>
    </row>
    <row r="145" spans="1:7" ht="17.350000000000001" customHeight="1" x14ac:dyDescent="0.25">
      <c r="A145" s="36"/>
      <c r="B145" s="30" t="s">
        <v>195</v>
      </c>
      <c r="C145" s="8" t="s">
        <v>126</v>
      </c>
      <c r="D145" s="43"/>
      <c r="E145" s="33">
        <v>118.4</v>
      </c>
      <c r="F145" s="36"/>
      <c r="G145" s="28"/>
    </row>
    <row r="146" spans="1:7" ht="17.350000000000001" customHeight="1" x14ac:dyDescent="0.25">
      <c r="A146" s="36"/>
      <c r="B146" s="31"/>
      <c r="C146" s="8" t="s">
        <v>127</v>
      </c>
      <c r="D146" s="43"/>
      <c r="E146" s="34"/>
      <c r="F146" s="36"/>
      <c r="G146" s="28"/>
    </row>
    <row r="147" spans="1:7" ht="17.350000000000001" customHeight="1" x14ac:dyDescent="0.25">
      <c r="A147" s="36"/>
      <c r="B147" s="31"/>
      <c r="C147" s="8" t="s">
        <v>128</v>
      </c>
      <c r="D147" s="43"/>
      <c r="E147" s="34"/>
      <c r="F147" s="36"/>
      <c r="G147" s="28"/>
    </row>
    <row r="148" spans="1:7" ht="17.350000000000001" customHeight="1" x14ac:dyDescent="0.25">
      <c r="A148" s="36"/>
      <c r="B148" s="31"/>
      <c r="C148" s="8" t="s">
        <v>109</v>
      </c>
      <c r="D148" s="43"/>
      <c r="E148" s="34"/>
      <c r="F148" s="36"/>
      <c r="G148" s="28"/>
    </row>
    <row r="149" spans="1:7" ht="17.350000000000001" customHeight="1" x14ac:dyDescent="0.25">
      <c r="A149" s="36"/>
      <c r="B149" s="32"/>
      <c r="C149" s="8" t="s">
        <v>129</v>
      </c>
      <c r="D149" s="44"/>
      <c r="E149" s="35"/>
      <c r="F149" s="36"/>
      <c r="G149" s="29"/>
    </row>
    <row r="150" spans="1:7" ht="17.350000000000001" customHeight="1" x14ac:dyDescent="0.25">
      <c r="A150" s="36">
        <v>42</v>
      </c>
      <c r="B150" s="30" t="s">
        <v>177</v>
      </c>
      <c r="C150" s="8" t="s">
        <v>130</v>
      </c>
      <c r="D150" s="41">
        <v>2</v>
      </c>
      <c r="E150" s="33">
        <v>58.65</v>
      </c>
      <c r="F150" s="37">
        <f>SUM(E150:E180)</f>
        <v>178.03</v>
      </c>
      <c r="G150" s="26">
        <v>8500</v>
      </c>
    </row>
    <row r="151" spans="1:7" ht="17.350000000000001" customHeight="1" x14ac:dyDescent="0.25">
      <c r="A151" s="36"/>
      <c r="B151" s="31"/>
      <c r="C151" s="8" t="s">
        <v>131</v>
      </c>
      <c r="D151" s="42"/>
      <c r="E151" s="34"/>
      <c r="F151" s="36"/>
      <c r="G151" s="27"/>
    </row>
    <row r="152" spans="1:7" ht="17.350000000000001" customHeight="1" x14ac:dyDescent="0.25">
      <c r="A152" s="36"/>
      <c r="B152" s="31"/>
      <c r="C152" s="8" t="s">
        <v>132</v>
      </c>
      <c r="D152" s="42"/>
      <c r="E152" s="34"/>
      <c r="F152" s="36"/>
      <c r="G152" s="27"/>
    </row>
    <row r="153" spans="1:7" ht="17.350000000000001" customHeight="1" x14ac:dyDescent="0.25">
      <c r="A153" s="36"/>
      <c r="B153" s="31"/>
      <c r="C153" s="8" t="s">
        <v>109</v>
      </c>
      <c r="D153" s="42"/>
      <c r="E153" s="34"/>
      <c r="F153" s="36"/>
      <c r="G153" s="27"/>
    </row>
    <row r="154" spans="1:7" ht="17.350000000000001" customHeight="1" x14ac:dyDescent="0.25">
      <c r="A154" s="36"/>
      <c r="B154" s="32"/>
      <c r="C154" s="8" t="s">
        <v>133</v>
      </c>
      <c r="D154" s="42"/>
      <c r="E154" s="35"/>
      <c r="F154" s="36"/>
      <c r="G154" s="27"/>
    </row>
    <row r="155" spans="1:7" ht="17.350000000000001" customHeight="1" x14ac:dyDescent="0.25">
      <c r="A155" s="36"/>
      <c r="B155" s="40" t="s">
        <v>196</v>
      </c>
      <c r="C155" s="8" t="s">
        <v>134</v>
      </c>
      <c r="D155" s="43"/>
      <c r="E155" s="37">
        <v>119.38</v>
      </c>
      <c r="F155" s="36"/>
      <c r="G155" s="28"/>
    </row>
    <row r="156" spans="1:7" ht="17.350000000000001" customHeight="1" x14ac:dyDescent="0.25">
      <c r="A156" s="36"/>
      <c r="B156" s="40"/>
      <c r="C156" s="8" t="s">
        <v>135</v>
      </c>
      <c r="D156" s="43"/>
      <c r="E156" s="37"/>
      <c r="F156" s="36"/>
      <c r="G156" s="28"/>
    </row>
    <row r="157" spans="1:7" ht="17.350000000000001" customHeight="1" x14ac:dyDescent="0.25">
      <c r="A157" s="36"/>
      <c r="B157" s="40"/>
      <c r="C157" s="8" t="s">
        <v>136</v>
      </c>
      <c r="D157" s="43"/>
      <c r="E157" s="37"/>
      <c r="F157" s="36"/>
      <c r="G157" s="28"/>
    </row>
    <row r="158" spans="1:7" ht="17.350000000000001" customHeight="1" x14ac:dyDescent="0.25">
      <c r="A158" s="36"/>
      <c r="B158" s="40"/>
      <c r="C158" s="8" t="s">
        <v>137</v>
      </c>
      <c r="D158" s="43"/>
      <c r="E158" s="37"/>
      <c r="F158" s="36"/>
      <c r="G158" s="28"/>
    </row>
    <row r="159" spans="1:7" ht="17.350000000000001" customHeight="1" x14ac:dyDescent="0.25">
      <c r="A159" s="36"/>
      <c r="B159" s="40"/>
      <c r="C159" s="8" t="s">
        <v>138</v>
      </c>
      <c r="D159" s="43"/>
      <c r="E159" s="37"/>
      <c r="F159" s="36"/>
      <c r="G159" s="28"/>
    </row>
    <row r="160" spans="1:7" ht="17.350000000000001" customHeight="1" x14ac:dyDescent="0.25">
      <c r="A160" s="36"/>
      <c r="B160" s="40"/>
      <c r="C160" s="8" t="s">
        <v>139</v>
      </c>
      <c r="D160" s="43"/>
      <c r="E160" s="37"/>
      <c r="F160" s="36"/>
      <c r="G160" s="28"/>
    </row>
    <row r="161" spans="1:7" ht="17.350000000000001" customHeight="1" x14ac:dyDescent="0.25">
      <c r="A161" s="36"/>
      <c r="B161" s="40"/>
      <c r="C161" s="8" t="s">
        <v>140</v>
      </c>
      <c r="D161" s="43"/>
      <c r="E161" s="37"/>
      <c r="F161" s="36"/>
      <c r="G161" s="28"/>
    </row>
    <row r="162" spans="1:7" ht="17.350000000000001" customHeight="1" x14ac:dyDescent="0.25">
      <c r="A162" s="36"/>
      <c r="B162" s="40"/>
      <c r="C162" s="8" t="s">
        <v>141</v>
      </c>
      <c r="D162" s="43"/>
      <c r="E162" s="37"/>
      <c r="F162" s="36"/>
      <c r="G162" s="28"/>
    </row>
    <row r="163" spans="1:7" ht="17.350000000000001" customHeight="1" x14ac:dyDescent="0.25">
      <c r="A163" s="36"/>
      <c r="B163" s="40"/>
      <c r="C163" s="8" t="s">
        <v>142</v>
      </c>
      <c r="D163" s="43"/>
      <c r="E163" s="37"/>
      <c r="F163" s="36"/>
      <c r="G163" s="28"/>
    </row>
    <row r="164" spans="1:7" ht="17.350000000000001" customHeight="1" x14ac:dyDescent="0.25">
      <c r="A164" s="36"/>
      <c r="B164" s="40"/>
      <c r="C164" s="8" t="s">
        <v>143</v>
      </c>
      <c r="D164" s="43"/>
      <c r="E164" s="37"/>
      <c r="F164" s="36"/>
      <c r="G164" s="28"/>
    </row>
    <row r="165" spans="1:7" ht="17.350000000000001" customHeight="1" x14ac:dyDescent="0.25">
      <c r="A165" s="36"/>
      <c r="B165" s="40"/>
      <c r="C165" s="8" t="s">
        <v>144</v>
      </c>
      <c r="D165" s="43"/>
      <c r="E165" s="37"/>
      <c r="F165" s="36"/>
      <c r="G165" s="28"/>
    </row>
    <row r="166" spans="1:7" ht="17.350000000000001" customHeight="1" x14ac:dyDescent="0.25">
      <c r="A166" s="36"/>
      <c r="B166" s="40"/>
      <c r="C166" s="8" t="s">
        <v>145</v>
      </c>
      <c r="D166" s="43"/>
      <c r="E166" s="37"/>
      <c r="F166" s="36"/>
      <c r="G166" s="28"/>
    </row>
    <row r="167" spans="1:7" ht="17.350000000000001" customHeight="1" x14ac:dyDescent="0.25">
      <c r="A167" s="36"/>
      <c r="B167" s="40"/>
      <c r="C167" s="8" t="s">
        <v>146</v>
      </c>
      <c r="D167" s="43"/>
      <c r="E167" s="37"/>
      <c r="F167" s="36"/>
      <c r="G167" s="28"/>
    </row>
    <row r="168" spans="1:7" ht="17.350000000000001" customHeight="1" x14ac:dyDescent="0.25">
      <c r="A168" s="36"/>
      <c r="B168" s="40"/>
      <c r="C168" s="8" t="s">
        <v>147</v>
      </c>
      <c r="D168" s="43"/>
      <c r="E168" s="37"/>
      <c r="F168" s="36"/>
      <c r="G168" s="28"/>
    </row>
    <row r="169" spans="1:7" ht="17.350000000000001" customHeight="1" x14ac:dyDescent="0.25">
      <c r="A169" s="36"/>
      <c r="B169" s="40"/>
      <c r="C169" s="8" t="s">
        <v>148</v>
      </c>
      <c r="D169" s="43"/>
      <c r="E169" s="37"/>
      <c r="F169" s="36"/>
      <c r="G169" s="28"/>
    </row>
    <row r="170" spans="1:7" ht="17.350000000000001" customHeight="1" x14ac:dyDescent="0.25">
      <c r="A170" s="36"/>
      <c r="B170" s="40"/>
      <c r="C170" s="8" t="s">
        <v>149</v>
      </c>
      <c r="D170" s="43"/>
      <c r="E170" s="37"/>
      <c r="F170" s="36"/>
      <c r="G170" s="28"/>
    </row>
    <row r="171" spans="1:7" ht="17.350000000000001" customHeight="1" x14ac:dyDescent="0.25">
      <c r="A171" s="36"/>
      <c r="B171" s="40"/>
      <c r="C171" s="8" t="s">
        <v>150</v>
      </c>
      <c r="D171" s="43"/>
      <c r="E171" s="37"/>
      <c r="F171" s="36"/>
      <c r="G171" s="28"/>
    </row>
    <row r="172" spans="1:7" ht="17.350000000000001" customHeight="1" x14ac:dyDescent="0.25">
      <c r="A172" s="36"/>
      <c r="B172" s="40"/>
      <c r="C172" s="8" t="s">
        <v>151</v>
      </c>
      <c r="D172" s="43"/>
      <c r="E172" s="37"/>
      <c r="F172" s="36"/>
      <c r="G172" s="28"/>
    </row>
    <row r="173" spans="1:7" ht="17.350000000000001" customHeight="1" x14ac:dyDescent="0.25">
      <c r="A173" s="36"/>
      <c r="B173" s="40"/>
      <c r="C173" s="8" t="s">
        <v>152</v>
      </c>
      <c r="D173" s="43"/>
      <c r="E173" s="37"/>
      <c r="F173" s="36"/>
      <c r="G173" s="28"/>
    </row>
    <row r="174" spans="1:7" ht="17.350000000000001" customHeight="1" x14ac:dyDescent="0.25">
      <c r="A174" s="36"/>
      <c r="B174" s="40"/>
      <c r="C174" s="8" t="s">
        <v>153</v>
      </c>
      <c r="D174" s="43"/>
      <c r="E174" s="37"/>
      <c r="F174" s="36"/>
      <c r="G174" s="28"/>
    </row>
    <row r="175" spans="1:7" ht="17.350000000000001" customHeight="1" x14ac:dyDescent="0.25">
      <c r="A175" s="36"/>
      <c r="B175" s="40"/>
      <c r="C175" s="8" t="s">
        <v>154</v>
      </c>
      <c r="D175" s="43"/>
      <c r="E175" s="37"/>
      <c r="F175" s="36"/>
      <c r="G175" s="28"/>
    </row>
    <row r="176" spans="1:7" ht="17.350000000000001" customHeight="1" x14ac:dyDescent="0.25">
      <c r="A176" s="36"/>
      <c r="B176" s="40"/>
      <c r="C176" s="8" t="s">
        <v>155</v>
      </c>
      <c r="D176" s="43"/>
      <c r="E176" s="37"/>
      <c r="F176" s="36"/>
      <c r="G176" s="28"/>
    </row>
    <row r="177" spans="1:7" ht="36" customHeight="1" x14ac:dyDescent="0.25">
      <c r="A177" s="36"/>
      <c r="B177" s="40"/>
      <c r="C177" s="8" t="s">
        <v>166</v>
      </c>
      <c r="D177" s="43"/>
      <c r="E177" s="37"/>
      <c r="F177" s="36"/>
      <c r="G177" s="28"/>
    </row>
    <row r="178" spans="1:7" ht="36" customHeight="1" x14ac:dyDescent="0.25">
      <c r="A178" s="36"/>
      <c r="B178" s="40"/>
      <c r="C178" s="8" t="s">
        <v>167</v>
      </c>
      <c r="D178" s="43"/>
      <c r="E178" s="37"/>
      <c r="F178" s="36"/>
      <c r="G178" s="28"/>
    </row>
    <row r="179" spans="1:7" ht="20.25" customHeight="1" x14ac:dyDescent="0.25">
      <c r="A179" s="36"/>
      <c r="B179" s="40"/>
      <c r="C179" s="8" t="s">
        <v>96</v>
      </c>
      <c r="D179" s="43"/>
      <c r="E179" s="37"/>
      <c r="F179" s="36"/>
      <c r="G179" s="28"/>
    </row>
    <row r="180" spans="1:7" ht="17.350000000000001" customHeight="1" x14ac:dyDescent="0.25">
      <c r="A180" s="36"/>
      <c r="B180" s="40"/>
      <c r="C180" s="8" t="s">
        <v>156</v>
      </c>
      <c r="D180" s="44"/>
      <c r="E180" s="37"/>
      <c r="F180" s="36"/>
      <c r="G180" s="29"/>
    </row>
    <row r="181" spans="1:7" ht="25.5" customHeight="1" x14ac:dyDescent="0.25">
      <c r="A181" s="36">
        <v>43</v>
      </c>
      <c r="B181" s="40" t="s">
        <v>168</v>
      </c>
      <c r="C181" s="8" t="s">
        <v>103</v>
      </c>
      <c r="D181" s="36">
        <v>1</v>
      </c>
      <c r="E181" s="37">
        <v>127.88</v>
      </c>
      <c r="F181" s="37">
        <v>127.88</v>
      </c>
      <c r="G181" s="39">
        <v>5000</v>
      </c>
    </row>
    <row r="182" spans="1:7" ht="25.5" customHeight="1" x14ac:dyDescent="0.25">
      <c r="A182" s="36"/>
      <c r="B182" s="40"/>
      <c r="C182" s="8" t="s">
        <v>157</v>
      </c>
      <c r="D182" s="36"/>
      <c r="E182" s="37"/>
      <c r="F182" s="37"/>
      <c r="G182" s="39"/>
    </row>
    <row r="183" spans="1:7" ht="25.5" customHeight="1" x14ac:dyDescent="0.25">
      <c r="A183" s="36"/>
      <c r="B183" s="40"/>
      <c r="C183" s="8" t="s">
        <v>158</v>
      </c>
      <c r="D183" s="36"/>
      <c r="E183" s="37"/>
      <c r="F183" s="37"/>
      <c r="G183" s="39"/>
    </row>
    <row r="184" spans="1:7" ht="25.5" customHeight="1" x14ac:dyDescent="0.25">
      <c r="A184" s="36"/>
      <c r="B184" s="40"/>
      <c r="C184" s="8" t="s">
        <v>159</v>
      </c>
      <c r="D184" s="36"/>
      <c r="E184" s="37"/>
      <c r="F184" s="37"/>
      <c r="G184" s="39"/>
    </row>
    <row r="185" spans="1:7" ht="25.5" customHeight="1" x14ac:dyDescent="0.25">
      <c r="A185" s="36">
        <v>44</v>
      </c>
      <c r="B185" s="40" t="s">
        <v>197</v>
      </c>
      <c r="C185" s="8" t="s">
        <v>103</v>
      </c>
      <c r="D185" s="36">
        <v>1</v>
      </c>
      <c r="E185" s="37">
        <v>128.22</v>
      </c>
      <c r="F185" s="37">
        <v>128.22</v>
      </c>
      <c r="G185" s="39">
        <v>5000</v>
      </c>
    </row>
    <row r="186" spans="1:7" ht="25.5" customHeight="1" x14ac:dyDescent="0.25">
      <c r="A186" s="36"/>
      <c r="B186" s="40"/>
      <c r="C186" s="8" t="s">
        <v>160</v>
      </c>
      <c r="D186" s="36"/>
      <c r="E186" s="37"/>
      <c r="F186" s="37"/>
      <c r="G186" s="39"/>
    </row>
    <row r="187" spans="1:7" ht="25.5" customHeight="1" x14ac:dyDescent="0.25">
      <c r="A187" s="36"/>
      <c r="B187" s="40"/>
      <c r="C187" s="8" t="s">
        <v>158</v>
      </c>
      <c r="D187" s="36"/>
      <c r="E187" s="37"/>
      <c r="F187" s="37"/>
      <c r="G187" s="39"/>
    </row>
    <row r="188" spans="1:7" ht="25.5" customHeight="1" x14ac:dyDescent="0.25">
      <c r="A188" s="36"/>
      <c r="B188" s="40"/>
      <c r="C188" s="8" t="s">
        <v>159</v>
      </c>
      <c r="D188" s="36"/>
      <c r="E188" s="37"/>
      <c r="F188" s="37"/>
      <c r="G188" s="39"/>
    </row>
    <row r="189" spans="1:7" ht="14.95" customHeight="1" x14ac:dyDescent="0.25">
      <c r="A189" s="14"/>
      <c r="B189" s="20"/>
      <c r="C189" s="15"/>
      <c r="D189" s="14"/>
      <c r="E189" s="16"/>
      <c r="F189" s="16"/>
      <c r="G189" s="16"/>
    </row>
    <row r="190" spans="1:7" ht="232.5" customHeight="1" x14ac:dyDescent="0.25">
      <c r="A190" s="38" t="s">
        <v>7</v>
      </c>
      <c r="B190" s="38"/>
      <c r="C190" s="38"/>
      <c r="D190" s="38"/>
      <c r="E190" s="38"/>
      <c r="F190" s="38"/>
      <c r="G190" s="38"/>
    </row>
  </sheetData>
  <mergeCells count="249">
    <mergeCell ref="D1:G3"/>
    <mergeCell ref="A4:G4"/>
    <mergeCell ref="A6:A8"/>
    <mergeCell ref="B6:B8"/>
    <mergeCell ref="D6:D8"/>
    <mergeCell ref="E6:E8"/>
    <mergeCell ref="F6:F8"/>
    <mergeCell ref="G6:G8"/>
    <mergeCell ref="A12:A14"/>
    <mergeCell ref="B12:B14"/>
    <mergeCell ref="D12:D14"/>
    <mergeCell ref="E12:E14"/>
    <mergeCell ref="F12:F14"/>
    <mergeCell ref="G12:G14"/>
    <mergeCell ref="A9:A11"/>
    <mergeCell ref="B9:B11"/>
    <mergeCell ref="D9:D11"/>
    <mergeCell ref="E9:E11"/>
    <mergeCell ref="F9:F11"/>
    <mergeCell ref="G9:G11"/>
    <mergeCell ref="A18:A20"/>
    <mergeCell ref="B18:B20"/>
    <mergeCell ref="D18:D20"/>
    <mergeCell ref="E18:E20"/>
    <mergeCell ref="F18:F20"/>
    <mergeCell ref="G18:G20"/>
    <mergeCell ref="A15:A17"/>
    <mergeCell ref="B15:B17"/>
    <mergeCell ref="D15:D17"/>
    <mergeCell ref="E15:E17"/>
    <mergeCell ref="F15:F17"/>
    <mergeCell ref="G15:G17"/>
    <mergeCell ref="A25:A27"/>
    <mergeCell ref="B25:B27"/>
    <mergeCell ref="D25:D27"/>
    <mergeCell ref="E25:E27"/>
    <mergeCell ref="F25:F27"/>
    <mergeCell ref="G25:G27"/>
    <mergeCell ref="A21:A24"/>
    <mergeCell ref="B21:B24"/>
    <mergeCell ref="D21:D24"/>
    <mergeCell ref="E21:E24"/>
    <mergeCell ref="F21:F24"/>
    <mergeCell ref="G21:G24"/>
    <mergeCell ref="A31:A33"/>
    <mergeCell ref="B31:B33"/>
    <mergeCell ref="D31:D33"/>
    <mergeCell ref="E31:E33"/>
    <mergeCell ref="F31:F33"/>
    <mergeCell ref="G31:G33"/>
    <mergeCell ref="A28:A30"/>
    <mergeCell ref="B28:B30"/>
    <mergeCell ref="D28:D30"/>
    <mergeCell ref="E28:E30"/>
    <mergeCell ref="F28:F30"/>
    <mergeCell ref="G28:G30"/>
    <mergeCell ref="A37:A39"/>
    <mergeCell ref="B37:B39"/>
    <mergeCell ref="D37:D39"/>
    <mergeCell ref="E37:E39"/>
    <mergeCell ref="F37:F39"/>
    <mergeCell ref="G37:G39"/>
    <mergeCell ref="A34:A36"/>
    <mergeCell ref="B34:B36"/>
    <mergeCell ref="D34:D36"/>
    <mergeCell ref="E34:E36"/>
    <mergeCell ref="F34:F36"/>
    <mergeCell ref="G34:G36"/>
    <mergeCell ref="A44:A46"/>
    <mergeCell ref="B44:B46"/>
    <mergeCell ref="D44:D46"/>
    <mergeCell ref="E44:E46"/>
    <mergeCell ref="F44:F46"/>
    <mergeCell ref="G44:G46"/>
    <mergeCell ref="A40:A43"/>
    <mergeCell ref="B40:B43"/>
    <mergeCell ref="D40:D43"/>
    <mergeCell ref="E40:E43"/>
    <mergeCell ref="F40:F43"/>
    <mergeCell ref="G40:G43"/>
    <mergeCell ref="A50:A52"/>
    <mergeCell ref="B50:B52"/>
    <mergeCell ref="D50:D52"/>
    <mergeCell ref="E50:E52"/>
    <mergeCell ref="F50:F52"/>
    <mergeCell ref="G50:G52"/>
    <mergeCell ref="A47:A49"/>
    <mergeCell ref="B47:B49"/>
    <mergeCell ref="D47:D49"/>
    <mergeCell ref="E47:E49"/>
    <mergeCell ref="F47:F49"/>
    <mergeCell ref="G47:G49"/>
    <mergeCell ref="A56:A57"/>
    <mergeCell ref="B56:B57"/>
    <mergeCell ref="D56:D57"/>
    <mergeCell ref="E56:E57"/>
    <mergeCell ref="F56:F57"/>
    <mergeCell ref="G56:G57"/>
    <mergeCell ref="A53:A55"/>
    <mergeCell ref="B53:B55"/>
    <mergeCell ref="D53:D55"/>
    <mergeCell ref="E53:E55"/>
    <mergeCell ref="F53:F55"/>
    <mergeCell ref="G53:G55"/>
    <mergeCell ref="A61:A64"/>
    <mergeCell ref="B61:B64"/>
    <mergeCell ref="D61:D64"/>
    <mergeCell ref="E61:E64"/>
    <mergeCell ref="F61:F64"/>
    <mergeCell ref="G61:G64"/>
    <mergeCell ref="A58:A60"/>
    <mergeCell ref="B58:B60"/>
    <mergeCell ref="D58:D60"/>
    <mergeCell ref="E58:E60"/>
    <mergeCell ref="F58:F60"/>
    <mergeCell ref="G58:G60"/>
    <mergeCell ref="A68:A70"/>
    <mergeCell ref="B68:B70"/>
    <mergeCell ref="D68:D70"/>
    <mergeCell ref="E68:E70"/>
    <mergeCell ref="F68:F70"/>
    <mergeCell ref="G68:G70"/>
    <mergeCell ref="A65:A67"/>
    <mergeCell ref="B65:B67"/>
    <mergeCell ref="D65:D67"/>
    <mergeCell ref="E65:E67"/>
    <mergeCell ref="F65:F67"/>
    <mergeCell ref="G65:G67"/>
    <mergeCell ref="A74:A77"/>
    <mergeCell ref="B74:B77"/>
    <mergeCell ref="D74:D77"/>
    <mergeCell ref="E74:E77"/>
    <mergeCell ref="F74:F77"/>
    <mergeCell ref="G74:G77"/>
    <mergeCell ref="A71:A73"/>
    <mergeCell ref="B71:B73"/>
    <mergeCell ref="D71:D73"/>
    <mergeCell ref="E71:E73"/>
    <mergeCell ref="F71:F73"/>
    <mergeCell ref="G71:G73"/>
    <mergeCell ref="A84:A89"/>
    <mergeCell ref="B84:B89"/>
    <mergeCell ref="D84:D89"/>
    <mergeCell ref="E84:E89"/>
    <mergeCell ref="F84:F89"/>
    <mergeCell ref="G84:G89"/>
    <mergeCell ref="B100:B103"/>
    <mergeCell ref="E100:E103"/>
    <mergeCell ref="A78:A83"/>
    <mergeCell ref="B78:B83"/>
    <mergeCell ref="D78:D83"/>
    <mergeCell ref="E78:E83"/>
    <mergeCell ref="F78:F83"/>
    <mergeCell ref="G78:G83"/>
    <mergeCell ref="A104:A107"/>
    <mergeCell ref="B104:B105"/>
    <mergeCell ref="E104:E105"/>
    <mergeCell ref="A91:A92"/>
    <mergeCell ref="D91:D92"/>
    <mergeCell ref="F104:F107"/>
    <mergeCell ref="G104:G107"/>
    <mergeCell ref="B106:B107"/>
    <mergeCell ref="E106:E107"/>
    <mergeCell ref="F91:F92"/>
    <mergeCell ref="G91:G92"/>
    <mergeCell ref="A98:A103"/>
    <mergeCell ref="B98:B99"/>
    <mergeCell ref="E98:E99"/>
    <mergeCell ref="F98:F103"/>
    <mergeCell ref="G98:G103"/>
    <mergeCell ref="D98:D103"/>
    <mergeCell ref="D104:D107"/>
    <mergeCell ref="G108:G111"/>
    <mergeCell ref="B110:B111"/>
    <mergeCell ref="E110:E111"/>
    <mergeCell ref="A112:A115"/>
    <mergeCell ref="B112:B113"/>
    <mergeCell ref="E112:E113"/>
    <mergeCell ref="F112:F115"/>
    <mergeCell ref="G112:G115"/>
    <mergeCell ref="A108:A111"/>
    <mergeCell ref="B108:B109"/>
    <mergeCell ref="E108:E109"/>
    <mergeCell ref="F108:F111"/>
    <mergeCell ref="B114:B115"/>
    <mergeCell ref="E114:E115"/>
    <mergeCell ref="D108:D111"/>
    <mergeCell ref="D112:D115"/>
    <mergeCell ref="A120:A124"/>
    <mergeCell ref="B120:B121"/>
    <mergeCell ref="E120:E121"/>
    <mergeCell ref="F120:F124"/>
    <mergeCell ref="A116:A119"/>
    <mergeCell ref="B116:B117"/>
    <mergeCell ref="E116:E117"/>
    <mergeCell ref="F116:F119"/>
    <mergeCell ref="D116:D119"/>
    <mergeCell ref="B122:B124"/>
    <mergeCell ref="E122:E124"/>
    <mergeCell ref="D120:D124"/>
    <mergeCell ref="G125:G134"/>
    <mergeCell ref="F135:F138"/>
    <mergeCell ref="G135:G138"/>
    <mergeCell ref="B137:B138"/>
    <mergeCell ref="E137:E138"/>
    <mergeCell ref="D125:D134"/>
    <mergeCell ref="G116:G119"/>
    <mergeCell ref="B118:B119"/>
    <mergeCell ref="E118:E119"/>
    <mergeCell ref="G120:G124"/>
    <mergeCell ref="F139:F149"/>
    <mergeCell ref="B155:B180"/>
    <mergeCell ref="E155:E180"/>
    <mergeCell ref="B132:B134"/>
    <mergeCell ref="E132:E134"/>
    <mergeCell ref="A135:A138"/>
    <mergeCell ref="B135:B136"/>
    <mergeCell ref="E135:E136"/>
    <mergeCell ref="D135:D138"/>
    <mergeCell ref="D139:D149"/>
    <mergeCell ref="D150:D180"/>
    <mergeCell ref="A125:A134"/>
    <mergeCell ref="B125:B131"/>
    <mergeCell ref="E125:E131"/>
    <mergeCell ref="F125:F134"/>
    <mergeCell ref="G139:G149"/>
    <mergeCell ref="B145:B149"/>
    <mergeCell ref="E145:E149"/>
    <mergeCell ref="A150:A180"/>
    <mergeCell ref="B150:B154"/>
    <mergeCell ref="E150:E154"/>
    <mergeCell ref="F150:F180"/>
    <mergeCell ref="G150:G180"/>
    <mergeCell ref="A190:G190"/>
    <mergeCell ref="F181:F184"/>
    <mergeCell ref="G181:G184"/>
    <mergeCell ref="A185:A188"/>
    <mergeCell ref="B185:B188"/>
    <mergeCell ref="D185:D188"/>
    <mergeCell ref="E185:E188"/>
    <mergeCell ref="F185:F188"/>
    <mergeCell ref="G185:G188"/>
    <mergeCell ref="A181:A184"/>
    <mergeCell ref="B181:B184"/>
    <mergeCell ref="D181:D184"/>
    <mergeCell ref="E181:E184"/>
    <mergeCell ref="A139:A149"/>
    <mergeCell ref="B139:B144"/>
    <mergeCell ref="E139:E144"/>
  </mergeCells>
  <pageMargins left="0.27559055118110237" right="0.15748031496062992" top="0.72690972222222228" bottom="0.90173611111111107" header="0.19685039370078741" footer="0.15748031496062992"/>
  <pageSetup paperSize="9" scale="53" fitToHeight="0" orientation="portrait" verticalDpi="300" r:id="rId1"/>
  <rowBreaks count="3" manualBreakCount="3">
    <brk id="70" max="6" man="1"/>
    <brk id="119" max="6" man="1"/>
    <brk id="18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лотов</vt:lpstr>
      <vt:lpstr>'Перечень лотов'!Заголовки_для_печати</vt:lpstr>
      <vt:lpstr>'Перечень лотов'!Область_печати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И.</dc:creator>
  <cp:lastModifiedBy>Глазкова И.А.</cp:lastModifiedBy>
  <cp:lastPrinted>2022-02-16T12:02:38Z</cp:lastPrinted>
  <dcterms:created xsi:type="dcterms:W3CDTF">2019-04-02T13:07:58Z</dcterms:created>
  <dcterms:modified xsi:type="dcterms:W3CDTF">2022-02-21T07:22:57Z</dcterms:modified>
</cp:coreProperties>
</file>