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САЙТ ГОХРАНА\2020\07\17\"/>
    </mc:Choice>
  </mc:AlternateContent>
  <bookViews>
    <workbookView xWindow="0" yWindow="54" windowWidth="15378" windowHeight="10786"/>
  </bookViews>
  <sheets>
    <sheet name="Перечень лотов" sheetId="4" r:id="rId1"/>
  </sheets>
  <definedNames>
    <definedName name="_xlnm.Print_Titles" localSheetId="0">'Перечень лотов'!$8:$8</definedName>
  </definedNames>
  <calcPr calcId="152511"/>
</workbook>
</file>

<file path=xl/calcChain.xml><?xml version="1.0" encoding="utf-8"?>
<calcChain xmlns="http://schemas.openxmlformats.org/spreadsheetml/2006/main">
  <c r="F197" i="4" l="1"/>
  <c r="F241" i="4"/>
  <c r="F243" i="4"/>
  <c r="F169" i="4" l="1"/>
  <c r="F128" i="4" l="1"/>
  <c r="F124" i="4"/>
  <c r="F121" i="4"/>
  <c r="F117" i="4"/>
  <c r="F114" i="4"/>
  <c r="F108" i="4"/>
  <c r="F103" i="4"/>
  <c r="F93" i="4"/>
  <c r="F84" i="4"/>
  <c r="F63" i="4"/>
  <c r="F52" i="4"/>
  <c r="F43" i="4"/>
  <c r="F36" i="4"/>
  <c r="F29" i="4"/>
  <c r="F22" i="4"/>
  <c r="F16" i="4"/>
</calcChain>
</file>

<file path=xl/sharedStrings.xml><?xml version="1.0" encoding="utf-8"?>
<sst xmlns="http://schemas.openxmlformats.org/spreadsheetml/2006/main" count="349" uniqueCount="272">
  <si>
    <t>Наименование изделия</t>
  </si>
  <si>
    <t>Масса изделия, г</t>
  </si>
  <si>
    <t>Характеристика изделия</t>
  </si>
  <si>
    <t>Серебро: 875 проба</t>
  </si>
  <si>
    <t>Серебро в изделиях бытовое</t>
  </si>
  <si>
    <t>№ лота</t>
  </si>
  <si>
    <t>Кол-во предметов в лоте, шт.</t>
  </si>
  <si>
    <t>Масса лота, г</t>
  </si>
  <si>
    <t>Цены на драгоценные камни, определенные в долларах США, пересчитываются в российские рубли по официальному курсу доллара США к российскому рублю, установленному Банком России на дату проведения аукциона.</t>
  </si>
  <si>
    <t>* Документов, паспортов и т.д., подтверждающих отнесение изделий к определенной марке, не имеется.</t>
  </si>
  <si>
    <t>Приложение к извещению о проведениии открытого аукциона по реализации на внутреннем рынке ювелирных и других изделий из драгоценных металлов и (или) драгоценных камней из Госфонда России</t>
  </si>
  <si>
    <t>Определение цен на изделия, изготовленные из драгоценных металлов, со вставками из драгоценных камней и других материалов природного или искусственного происхождения (далее - вставка) осуществляется путем сложения цен вставок и цены драгоценного металла в изделии, определенной путем умножения цены на драгоценный металл на пробу и массу драгоценного металла в изделии.</t>
  </si>
  <si>
    <t>Серебряные, частично позолоченные, с чернью рюмки</t>
  </si>
  <si>
    <t>Определение цен на изделия из драгоценных металлов осуществляется путем умножения цены на драгоценный металл на пробу и массу изделия.</t>
  </si>
  <si>
    <t>Цены на материалы природного или искусственного происхождения определяются экспертной комиссией Гохрана России путем умножения их массы на среднее значение цен за грамм на аналогичные 
материалы природного или искусственного происхождения и изделия из них на мировом рынке, публикуемых на официальных сайтах компаний и организаций, осуществляющих их производство и 
реализацию.</t>
  </si>
  <si>
    <t>Начальная цена лота ювелирных и других изделий из драгоценных металлов и (или) драгоценных камней (далее - изделия) определяется путем сложения цен на ювелирные изделия, входящие в лот.</t>
  </si>
  <si>
    <t>Цены на аффинированные драгоценные металлы (далее - цены на драгоценные металлы) определяются путем деления значения цены в долларах США за тройскую унцию, зафиксированного на Лондонском рынке драгоценных металлов в ходе стандартных процедур установления цен рынка до 15:00 часов по московскому времени в день, предшествующий дню определения цены, на значение тройской унции равной 31,1034807 грамма, и умножения на официальный курс доллара США к российскому рублю, установленный Банком России и действующий на дату проведения аукциона.</t>
  </si>
  <si>
    <t>Золото в изделиях с драгоценными камнями</t>
  </si>
  <si>
    <t>Серебряные столовые ложки</t>
  </si>
  <si>
    <t>Серебряные ложки чайные</t>
  </si>
  <si>
    <t>Серебряные, частично позолоченные стопки</t>
  </si>
  <si>
    <t>Серебряные, частично позолоченные рюмки</t>
  </si>
  <si>
    <t>Серебряные, частично позолоченные конфетницы</t>
  </si>
  <si>
    <t>Серебряные, частично позолоченные бокалы</t>
  </si>
  <si>
    <t>Серебряные, частично позолоченные чашки и блюдца</t>
  </si>
  <si>
    <t>Серебро: 916 проба</t>
  </si>
  <si>
    <t>Часы золотые</t>
  </si>
  <si>
    <t>Часы платиновые</t>
  </si>
  <si>
    <t>Золото: 750 проба, 74,00 грамма</t>
  </si>
  <si>
    <t>Механизм</t>
  </si>
  <si>
    <t>Золото: 583 проба, 5,60 грамма</t>
  </si>
  <si>
    <t>Золото: 750 проба, 90,00 грамм</t>
  </si>
  <si>
    <t>Бриллианты, 66 штук, Кр-17 400-200 2/2 Б, 0,26 карата</t>
  </si>
  <si>
    <t>Бриллианты, 9 штук, Кр-57 400-200 2/3 A, 0,04 карата</t>
  </si>
  <si>
    <t>Бриллианты, 51 штука, Кр-57 200-120 2/3 A, 0,28 карата</t>
  </si>
  <si>
    <t>Бриллианты, 2 штуки, Кр-57 90-60 2/3 A, 0,03 карата</t>
  </si>
  <si>
    <t>Бриллианты, 37 штук, Кр-57 40-30 2/3 A, 1,11 карата</t>
  </si>
  <si>
    <t>Бриллиант, НВО (роза), 7-6 4/3, 0,15 карата</t>
  </si>
  <si>
    <t>Золото: 750 проба, 41,00 грамм</t>
  </si>
  <si>
    <t>Золото: 750 проба, 126,00 грамм</t>
  </si>
  <si>
    <t>Золото: 750 проба, 51,00 грамм</t>
  </si>
  <si>
    <t>Механизм, защитная пленка</t>
  </si>
  <si>
    <t>Золотое кольцо с 18-ю бриллиантами и 1-им изумрудом</t>
  </si>
  <si>
    <t>Золотые серьги с 36-ю бриллиантами и 2-я изумрудами</t>
  </si>
  <si>
    <t>Золото: 750 проба, 5,34 грамма</t>
  </si>
  <si>
    <t>Золото: 750 проба, 8,93 грамма</t>
  </si>
  <si>
    <t>Золото: 750 проба, 5,29 грамма</t>
  </si>
  <si>
    <t>Золото: 750 проба, 8,97 грамма</t>
  </si>
  <si>
    <t>Бриллианты, 36 штук, Кр-57 25-20 3/4 Б, 1,66 карата</t>
  </si>
  <si>
    <t>Бриллианты, 36 штук, Кр-57 30-25 3/3 Б, 1,41 карата</t>
  </si>
  <si>
    <t>Бриллианты, 18 штук, Кр-17 30-25 2/3 Б, 0,47 карата</t>
  </si>
  <si>
    <t>Бриллианты, 18 штук, Кр-57 25-20 3/3 Б, 0,87 карата</t>
  </si>
  <si>
    <t>Бриллиант, Кр-57 25-20 3/5 Б, 0,04 карата</t>
  </si>
  <si>
    <t>Бриллианты, 17 штук, Кр-57 25-20 3/3 Б, 0,79 карата</t>
  </si>
  <si>
    <t>Золото: 750 проба, 5,10 грамма</t>
  </si>
  <si>
    <t>Бриллианты, 36 штук, Кр-57 30-25 3/3 Б, 1,33 карата</t>
  </si>
  <si>
    <t>Золото: 750 проба, 8,54 грамма</t>
  </si>
  <si>
    <t>Бриллианты, 2 штуки, Кр-57 25-20 3/5 Б, 0,04 карата</t>
  </si>
  <si>
    <t>Бриллианты, 2 штуки, Кр-57 30-25 3/3 Б, 0,07 карата</t>
  </si>
  <si>
    <t>Бриллианты, 16 штук, Кр-57 30-25 3/3 А, 0,58 карата</t>
  </si>
  <si>
    <t>Золото: 750 проба, 5,21 грамма</t>
  </si>
  <si>
    <t>Бриллианты, 36 штук, Кр-57 30-25 3/3 Б, 1,38 карата</t>
  </si>
  <si>
    <t>Золото: 750 проба, 9,23 грамма</t>
  </si>
  <si>
    <t>Золотое кольцо с 1-им бриллиантом и 3-я изумрудами</t>
  </si>
  <si>
    <t>Бриллиант, Кр-57 7-6 3/4 Б, 0,14 карата</t>
  </si>
  <si>
    <t>Золото: 750 проба, 3,95 грамма</t>
  </si>
  <si>
    <t>Бриллиант, Кр-57 10-7 3/5 Б, 0,13 карата</t>
  </si>
  <si>
    <t>Золото: 750 проба, 4,04 грамма</t>
  </si>
  <si>
    <t>Золотое кольцо с 20-ю бриллиантами и 3-я изумрудами</t>
  </si>
  <si>
    <t>Золотое кольцо с 22-мя бриллиантами и 1-им изумрудом</t>
  </si>
  <si>
    <t>Бриллианты, 18 штук, Кр-57 60-40 3/3 Б, 0,39 карата</t>
  </si>
  <si>
    <t>Бриллиант,  Кр-57 60-40 3/6 Б, 0,02 карата</t>
  </si>
  <si>
    <t>Бриллиант,  Кр-57 60-40 3/3 В, 0,02 карата</t>
  </si>
  <si>
    <t>Золото: 750 проба, 6,92 грамма</t>
  </si>
  <si>
    <t>Бриллианты, 20 штук, Кр-57 60-40 7/8 Б, 0,45 карата</t>
  </si>
  <si>
    <t>Бриллианты, 2 штуки, Кр-17 30-25 2/2 Б, 0,07 карата</t>
  </si>
  <si>
    <t>Золото: 750 проба, 6,78 грамма</t>
  </si>
  <si>
    <t>Золотое кольцо с 4-мя бриллиантами и 1-им изумрудом</t>
  </si>
  <si>
    <t>Золотое кольцо с 9-ю бриллиантами и 1-им изумрудом</t>
  </si>
  <si>
    <t>Бриллианты, 4 штуки, Кр-57 30-25 3/4 Б, 0,12 карата</t>
  </si>
  <si>
    <t>Золото: 750 проба, 5,74 грамма</t>
  </si>
  <si>
    <t>Бриллианты, 4 штуки, Кр-57 40-30 3/4 Б, 0,11 карата</t>
  </si>
  <si>
    <t>Золото: 750 проба, 5,58 грамма</t>
  </si>
  <si>
    <t>Бриллианты, 2 штуки, Кр-57 20-15 6/7 Б, 0,10 карата</t>
  </si>
  <si>
    <t>Бриллианты, 4 штуки,  Кр-17 40-30 3/4 Б, 0,08 карата</t>
  </si>
  <si>
    <t>Бриллианты, 3 штуки,  Кр-17 40-30 3/5 Б, 0,06 карата</t>
  </si>
  <si>
    <t>Золотое кольцо с 7-ю бриллиантами и 1-им изумрудом</t>
  </si>
  <si>
    <t>Бриллиант, Кр-57 10-7 6/6 Б, 0,10 карата</t>
  </si>
  <si>
    <t>Бриллиант, Кр-57 20-15 6/8 Б, 0,06 карата</t>
  </si>
  <si>
    <t>Бриллианты, 2 штуки,  Кр-17 90-60 2/3 Б, 0,02 карата</t>
  </si>
  <si>
    <t>Бриллиант, Кр-17 40-30 2/4 Б, 0,02 карата</t>
  </si>
  <si>
    <t>Золото: 750 проба, 4,25 грамма</t>
  </si>
  <si>
    <t>Бриллиант, Кр-57 10-7 6/6 Б, 0,11 карата</t>
  </si>
  <si>
    <t>Бриллиант, Кр-57 20-15 7/8 Б, 0,05 карата</t>
  </si>
  <si>
    <t>Бриллианты, 2 штуки, Кр-57 30-25 4/3 Б, 0,07 карата</t>
  </si>
  <si>
    <t>Бриллианты, 2 штуки, Кр-17 90-60 2/3 Б, 0,02 карата</t>
  </si>
  <si>
    <t>Золото: 750 проба, 4,40 грамма</t>
  </si>
  <si>
    <t>Золотое кольцо с 1-м бриллиантом и 1-им изумрудом</t>
  </si>
  <si>
    <t>Бриллиант, Кр-57 5-4 4/5 Б, 0,22 карата</t>
  </si>
  <si>
    <t>Золото: 750 проба, 3,37 грамма</t>
  </si>
  <si>
    <t>Золотое кольцо с 14-ю бриллиантами и 1-им изумрудом</t>
  </si>
  <si>
    <t>Бриллианты, 12 штук, Кр-17 40-30 2/3 Б, 0,29 карата</t>
  </si>
  <si>
    <t>Бриллианты, 2 штуки, Кр-17 40-30 2/3 В, 0,04 карата</t>
  </si>
  <si>
    <t>Золото: 750 проба, 5,56 грамма</t>
  </si>
  <si>
    <t>Золотое кольцо с 3-мя бриллиантами и 1-им изумрудом</t>
  </si>
  <si>
    <t>Золотое кольцо с 5-ю бриллиантами и 4-мя изумрудами</t>
  </si>
  <si>
    <t>Бриллиант, Кр-57 0,30-0,39 5/5 Б, 0,33 карата</t>
  </si>
  <si>
    <t>Бриллиант, Кр-57 20-15 4/6 В, 0,05 карата</t>
  </si>
  <si>
    <t>Золото: 750 проба, 4,48 грамма</t>
  </si>
  <si>
    <t>Бриллиант, Кр-57 0,30-0,39 4/8 Б, 0,37 карата</t>
  </si>
  <si>
    <t>Бриллианты, 2 штуки, Кр-57 20-15 3/5 Б, 0,12 карата</t>
  </si>
  <si>
    <t>Золото: 750 проба, 4,14 грамма</t>
  </si>
  <si>
    <t>Бриллианты, 4 штуки, Кр-57 20-15 3/4 Б, 0,24 карата</t>
  </si>
  <si>
    <t>Бриллианты, 10 штук, Кр-57 30-25 3/3 Б, 0,34 карата</t>
  </si>
  <si>
    <t>Золото: 750 проба, 6,80 грамма</t>
  </si>
  <si>
    <t>Бриллианты, 14 штук, Кр-57 25-20 3/3 Б, 0,68 карата</t>
  </si>
  <si>
    <t>Золото: 750 проба, 5,49 грамма</t>
  </si>
  <si>
    <t>Бриллианты, 3 штуки, Кр-57 15-10 4/6 Б, 0,24 карата</t>
  </si>
  <si>
    <t>Золото: 750 проба, 4,38 грамма</t>
  </si>
  <si>
    <t>Бриллиант, Кр-17 40-30 2/4 Г, 0,02 карата</t>
  </si>
  <si>
    <t>Золото: 750 проба, 3,38 грамма</t>
  </si>
  <si>
    <t>Бриллиант, Кр-57 20-15 4/5 Б, 0,05 карата</t>
  </si>
  <si>
    <t>Золото: 750 проба, 3,42 грамма</t>
  </si>
  <si>
    <t>Бриллианты, 2 штуки, Кр-57 25-20 3/4 Б, 0,10 карата</t>
  </si>
  <si>
    <t>Золото: 750 проба, 4,91 грамма</t>
  </si>
  <si>
    <t>Золотые серьги с 2-мя бриллиантами и 2-мя изумрудами</t>
  </si>
  <si>
    <t>Бриллиант, Кр-57 6-5 6/7 Б, 0,18 карата</t>
  </si>
  <si>
    <t>Золото: 750 проба, 3,51 грамма</t>
  </si>
  <si>
    <t>Бриллианты, 3 штуки, Кр-17 60-40 2/3 Б, 0,05 карата</t>
  </si>
  <si>
    <t>Бриллианты, 2 штуки, Кр-17 60-40 2/4 Б, 0,03 карата</t>
  </si>
  <si>
    <t>Золото: 750 проба, 5,85 грамма</t>
  </si>
  <si>
    <t>Бриллианты, 2 штуки, Кр-57 30-25 3/4 А, 0,07 карата</t>
  </si>
  <si>
    <t>Золото: 750 проба, 2,92 грамма</t>
  </si>
  <si>
    <t>Бриллианты, 2 штуки, Кр-57 20-15 3/6 А, 0,12 карата</t>
  </si>
  <si>
    <t>Золото: 750 проба, 6,13 грамма</t>
  </si>
  <si>
    <t>Бриллианты, 8 штук, Кр-17 30-25 2/3 Б, 0,24 карата</t>
  </si>
  <si>
    <t>Золото: 750 проба, 4,90 грамма</t>
  </si>
  <si>
    <t>Золотое кольцо с 1-м бриллиантом и 2-мя изумрудами</t>
  </si>
  <si>
    <t>Золотое кольцо с 5-ю бриллиантами и 2-мя изумрудами</t>
  </si>
  <si>
    <t>Золотое кольцо с 2-мя бриллиантами и 1-им изумрудом</t>
  </si>
  <si>
    <t>Золотое кольцо с 8-ю бриллиантами и 1-им изумрудом</t>
  </si>
  <si>
    <t>Золотое кольцо с 6-ю бриллиантами и 1-им изумрудом</t>
  </si>
  <si>
    <t>Золотое кольцо с 12-ю бриллиантами и 1-им изумрудом</t>
  </si>
  <si>
    <t>Бриллиант, Кр-57 0,30-0,39 6/10 В, 0,38 карата</t>
  </si>
  <si>
    <t>Золото: 750 проба, 7,76 грамма</t>
  </si>
  <si>
    <t>Бриллианты, 2 штуки, Кр-57 25-20 3/3 Б, 0,09 карата</t>
  </si>
  <si>
    <t>Золото: 750 проба, 3,02 грамма</t>
  </si>
  <si>
    <t>Бриллиант, Кр-57 20-15 3/3 Б, 0,05 карата</t>
  </si>
  <si>
    <t>Бриллиант, Кр-57 7-6 6/8 В, 0,14 карата</t>
  </si>
  <si>
    <t>Бриллианты, 4 штуки, Кр-57 25-20 6/8 Б, 0,18 карата</t>
  </si>
  <si>
    <t>Бриллиант, Кр-17 40-30 2/2 Б, 0,02 карата</t>
  </si>
  <si>
    <t>Золото: 750 проба, 6,75 грамма</t>
  </si>
  <si>
    <t>Бриллианты, 8 штук, Кр-57 20-15 3/3 Б, 0,45 карата</t>
  </si>
  <si>
    <t>Золото: 750 проба, 3,05 грамма</t>
  </si>
  <si>
    <t>Бриллианты, 12 штук, Кр-17 60-40 2/3 Б, 0,17 карата</t>
  </si>
  <si>
    <t>Золото: 750 проба, 3,91 грамма</t>
  </si>
  <si>
    <t>Бриллианты, 6 штук, Кр-17 90-60 2/2 Б, 0,08 карата</t>
  </si>
  <si>
    <t>Бриллианты, 2 штуки, Кр-57 5-4 6/6 В, 0,46 карата</t>
  </si>
  <si>
    <t>Золото: 750 проба, 4,55 грамма</t>
  </si>
  <si>
    <t>Бриллианты, 4 штуки, Кр-17 40-30 2/3 Б, до 0,09 карата</t>
  </si>
  <si>
    <t>Золотые серьги с 20-ю бриллиантами и 2-мя изумрудами</t>
  </si>
  <si>
    <t>Золотой кулон с 30-ю бриллиантами и 1-м изумрудом</t>
  </si>
  <si>
    <t>Золотой кулон с 16-ю бриллиантами и 1-м изумрудом</t>
  </si>
  <si>
    <t>Бриллианты, 20 штук, Кр-57 15-10 3/3 Б, 1,46 карата</t>
  </si>
  <si>
    <t>Золото: 750 проба, 8,59 грамма</t>
  </si>
  <si>
    <t>Бриллианты, 27 штук, Кр-17 30-25 2/4 Б, 0,78 карата</t>
  </si>
  <si>
    <t>Бриллианты, 3 штуки, Кр-17 30-25 3/4 Б, 0,08 карата</t>
  </si>
  <si>
    <t>Золото: 750 проба, 5,15 грамма</t>
  </si>
  <si>
    <t>Бриллианты, 16 штук, Кр-57 30-25 4/3 Б, 0,50 карата</t>
  </si>
  <si>
    <t>Золото: 750 проба, 7,37 грамма</t>
  </si>
  <si>
    <t>Серебряные, частично позолоченные, с чернью столовые ложки</t>
  </si>
  <si>
    <t xml:space="preserve">Золотое кольцо с 9-ю бриллиантами </t>
  </si>
  <si>
    <t>Бриллианты, 8 штук, Кр-57 30-25 4/3 Б, 0,28 карата</t>
  </si>
  <si>
    <t>Бриллиант, Кр-57 7-6 6/8 Б, 0,15 карата</t>
  </si>
  <si>
    <t>Золото: 583 проба, 4,44 грамма</t>
  </si>
  <si>
    <t xml:space="preserve">Золотые серьги с 18-ю бриллиантами </t>
  </si>
  <si>
    <t>Бриллианты, 16 штук, Кр-57 15-10 3/3 Б, 1,12 карата</t>
  </si>
  <si>
    <t>Бриллианты, 2 штуки, Кр-57 0,30-0,39 6/10 Б, 0,64 карата</t>
  </si>
  <si>
    <t>Золото: 583 проба, 5,31 грамма</t>
  </si>
  <si>
    <t>Бриллианты, 5 штук, Кр-57 7-6 6/7 Б, 0,34 карата</t>
  </si>
  <si>
    <t>Бриллианты, 4 штуки, Кр-57 20-15 6/8 Б, 0,24 карата</t>
  </si>
  <si>
    <t>Золото: 583 проба, 4,82 грамма</t>
  </si>
  <si>
    <t>Бриллиант, Кр-57 20-15 4/4 Б, 0,05 карата</t>
  </si>
  <si>
    <t>Золотое кольцо с 18-ю бриллиантами и 1-м изумрудом</t>
  </si>
  <si>
    <t>Золотое кольцо с 1-м бриллиантом и 1-м изумрудом</t>
  </si>
  <si>
    <t>Серебряные, частично позолоченные ситечки для чая</t>
  </si>
  <si>
    <t>Золото: 585 проба, 4,00 грамма</t>
  </si>
  <si>
    <t>Золотые наручные часы на кожаном ремешке с золотой пряжкой, на корпусе надписи: Breguet*, Ref. 5140, 2891AP</t>
  </si>
  <si>
    <t>Золотые наручные часы на каучуковом ремешке с золотой застежкой, на корпусе надписи: Breguet*, Horloger De La Marine, Ref. 5827, 1931 AR</t>
  </si>
  <si>
    <t>Золото: 750 проба, 36,00 грамм</t>
  </si>
  <si>
    <t xml:space="preserve">Золотые наручные часы на кожаном ремешке с золотой пряжкой, на корпусе надписи: 
A. Lange &amp; Sohne*, 221614, N 108666 </t>
  </si>
  <si>
    <t>Золото: 750 проба, 43,00 грамма</t>
  </si>
  <si>
    <t>Золото: 750 проба, 169,00 грамм</t>
  </si>
  <si>
    <t>Бриллианты, 3 штуки, Кр-17 60-40 2/4 Б, 0,06 карата</t>
  </si>
  <si>
    <t>Бриллианты, 3 штуки, Кр-17 60-40 2/4 В, 0,06 карата</t>
  </si>
  <si>
    <t xml:space="preserve">Золотые наручные часы на кожаном ремешке с золотой застежкой, на корпусе надписи: Patek Philippe*, 3649086, 324/390 </t>
  </si>
  <si>
    <t>Золото: 750 проба, 91,00 грамм</t>
  </si>
  <si>
    <t>Золото: 900 проба, 3,00 грамма</t>
  </si>
  <si>
    <t>Платиновые наручные часы, на корпусе надписи: A. Lange &amp; Sohne*, Glashutte 1/SA, 111118</t>
  </si>
  <si>
    <t>Платина: 950 проба, 66,00 грамм</t>
  </si>
  <si>
    <t>Платиновые наручные часы на платиновом браслете, с защитными пленками, на корпусе надписи: Rolex*</t>
  </si>
  <si>
    <t>Платиновые наручные часы с золотым ротором и золотой пластиной механизма, на кожаном ремешке с золотой застежкой и платиновой пряжкой, на корпусе надписи: F.P. Journe*, Inv.Fecit, N604-Q</t>
  </si>
  <si>
    <t>Платина: 950 проба, 63,00 грамма</t>
  </si>
  <si>
    <t>Золото: 916 проба, 3,00 грамма</t>
  </si>
  <si>
    <t>Золото: 750 проба, 22,00 грамма</t>
  </si>
  <si>
    <t>Платина: 950 проба, 60,00 грамм</t>
  </si>
  <si>
    <t>Золото: 750 проба, 3,25 грамма</t>
  </si>
  <si>
    <t xml:space="preserve">Шаг аукциона, руб. </t>
  </si>
  <si>
    <t>К ценам на драгоценные металлы, драгоценные камни и изделия из них при отпуске из Госфонда России Гохран России вправе устанавливать надбавки с учетом конъюнктурных колебаний цен мирового рынка.</t>
  </si>
  <si>
    <t>Золотые наручные часы со 166-ю бриллиантами, перламутровым покрытием на циферблате, на текстильно-кожаном ремешке с золотой застежкой, на корпусе надписи: Breguet*, 2550ВО, Ref. 8928</t>
  </si>
  <si>
    <t>Бриллианты, 3 штуки, Кр-17 60-40 4/4 Б, 0,06 карата</t>
  </si>
  <si>
    <t>Золотые наручные часы на золотом браслете, на корпусе надписи: Rolex*, 232Х0312</t>
  </si>
  <si>
    <t>Платиновые наручные часы с золотой заводной головкой на кожаном ремешке с золотой пряжкой, на корпусе надписи: Breguet*, Ref. 3757, N 1, 1500 G</t>
  </si>
  <si>
    <t xml:space="preserve">Механизм, кожаный ремешок </t>
  </si>
  <si>
    <t xml:space="preserve">Механизм, каучуковый ремешок </t>
  </si>
  <si>
    <t xml:space="preserve">Механизм, текстильно-кожаный ремешок </t>
  </si>
  <si>
    <t>Механизм, кожаный ремешок</t>
  </si>
  <si>
    <t>Золото: 583 проба, 6,00 грамм</t>
  </si>
  <si>
    <t>Платина: 950 проба, 197,00 грамм</t>
  </si>
  <si>
    <t>Изумруд, КВ-13 П.СОВ до 0,09 5/Г2, 0,05 карата</t>
  </si>
  <si>
    <t>Изумруды, 2 штуки, КВ-13 П.ХОР до 0,09 5/Г2, 0,09 карата</t>
  </si>
  <si>
    <t>Изумруд, КВ-13 П.УД до 0,09 5/Г2 , 0,05 карата</t>
  </si>
  <si>
    <t>Изумруды, 2 штуки, КВ-13 П.УД до 0,09 5/Г2, 0,09 карата</t>
  </si>
  <si>
    <t>Изумруд, КВ-13 П.УД до 0,09 5/Г1, 0,05 карата</t>
  </si>
  <si>
    <t>Изумруды, 2 штуки, КВ-13 П.ХОР до 0,09 5/Г3, 0,09 карата</t>
  </si>
  <si>
    <t>Изумруд, КВ-13 П.УД до 0,09 4/Г1, 0,05 карата</t>
  </si>
  <si>
    <t>Изумруды, 2 штуки, КВ-13 П.УД до 0,09  5/Г3, 0,10 карата</t>
  </si>
  <si>
    <t>Изумруд, КВ-13 П.СОВ 0,10-0,24  4/Г1, 0,10 карата</t>
  </si>
  <si>
    <t>Изумруды, 2 штуки, КВ-13 П.УД до 0,09 4/Г1, 0,19 карата</t>
  </si>
  <si>
    <t>Изумруды, 3 штуки, КВ-13 П.СОВ 0,10-0,24 4/Г1, 0,30 карата</t>
  </si>
  <si>
    <t>Изумруды, 3 штуки, КВ-13 П.СОВ до 0,09 5/Г1, 0,14 карата</t>
  </si>
  <si>
    <t>Изумруд, КВ-13 П.УД 0,10-0,24 3/Г1, 0,10 карата</t>
  </si>
  <si>
    <t>Изумруд, КВ-13 П.УД до 0,09 3/Г1, 0,09 карата</t>
  </si>
  <si>
    <t>Изумруд, КВ-13 П.УД до 0,09 5/Г2, 0,09 карата</t>
  </si>
  <si>
    <t>Изумруд, ПР-13 П.СОВ 0,10-0,24 4/Г2, 0,15 карата</t>
  </si>
  <si>
    <t>Изумруд, ПР-21 П.УД 0,10-0,24 4/Г2, 0,20 карата</t>
  </si>
  <si>
    <t>Изумруд, КВ-21 П.УД 0,25-0,49 5/Г1, 0,30 карата</t>
  </si>
  <si>
    <t>Изумруд, КБОВП П.УД 0,75-0,99 5/К1, 0,96 карата</t>
  </si>
  <si>
    <t>Изумруд, КВ-13 П.СОВ до 0,09 3/Г2, 0,07 карата</t>
  </si>
  <si>
    <t>Изумруд, ПР-21 П.УД 0,50-0,74 4/Г2, 0,52 карата</t>
  </si>
  <si>
    <t>Изумруд, КБОВП П.УД 0,75-0,99 3/К2, 0,79 карата</t>
  </si>
  <si>
    <t>Изумруд, КВ-21 П.СОВ 0,25-0,49 5/Г1, 0,26 карата</t>
  </si>
  <si>
    <t>Изумруды, 3 штуки, КВ-13 П.СОВ до 0,09 5/Г2, 0,15 карата</t>
  </si>
  <si>
    <t>Изумруд, КВ-13 П.СОВ до 0,09 5/Г1, 0,04 карата</t>
  </si>
  <si>
    <t>Изумруд, КВ-21 П.УД 0,25-0,49 4/Г3, 0,34 карата</t>
  </si>
  <si>
    <t>Изумруды, 2 штуки, КВ-21 П.УД 0,75-0,99 4/Г1, 1,52 карата</t>
  </si>
  <si>
    <t>Изумруды, 2 штуки, КВ-13 П.УД 0,10-0,24 4/Г3, 0,30 карата</t>
  </si>
  <si>
    <t>Изумруды, 2 штуки, КВ-13 П.СОВ до 0,09 4/Г2, 0,09 карата</t>
  </si>
  <si>
    <t>Изумруд, КВ-13 П.УД 0,25-0,49 2/Г3, 0,29 карата</t>
  </si>
  <si>
    <t>Изумруд, КБОВП П.УД 3,00-3,99 5/К2, 3,69 карата</t>
  </si>
  <si>
    <t>Изумруд, КВ-13 П.УД 0,10-0,24 5/Г1, 0,10 карата</t>
  </si>
  <si>
    <t>Изумруд, КВ-13 П.СОВ 0,10-0,24 3/Г1, 0,14 карата</t>
  </si>
  <si>
    <t>Изумруд, КВ-13. П.УД 0,10-0,24 3/Г1, 0,14 карата</t>
  </si>
  <si>
    <t>Изумруд, КВ-13 П.УД 0,10-0,24 5/Г2, 0,14 карата</t>
  </si>
  <si>
    <t>Изумруд, КВ-13 П.УД 0,10-0,24 3/Г1, 0,19 карата</t>
  </si>
  <si>
    <t>Изумруд, КБОВП П.УД 2,00-2,99 4/К2, 2,78 карата</t>
  </si>
  <si>
    <t>Изумруд, КВ-13 П.СОВ до 0,09 5/Г1, 0,05 карата</t>
  </si>
  <si>
    <t>Изумруд, КВ-13 П.УД 0,10-0,24 3/Г1, 0,20 карата</t>
  </si>
  <si>
    <t>Изумруд, ПР-21 П.УД 0,25-0,49 3/Г1, 0,26 карата</t>
  </si>
  <si>
    <t>Изумруды, 2 штуки, КВ-13 П.УД 0,10-0,24 5/Г2, 0,34 карата</t>
  </si>
  <si>
    <t>Изумруд, КБОВП П.УД 1,50-1,99 5/К1, 1,54 карата</t>
  </si>
  <si>
    <t>Изумруд, КБОВП П.ХОР 1,50-1,99 5/К1, 1,53 карата</t>
  </si>
  <si>
    <t>Изумруд, ПР-21 П.УД 0,25-0,49 5/Г3, 0,31 карата</t>
  </si>
  <si>
    <t>Изумруд, ПР-21 П.УД 1,50-1,99 5/Г3, 1,82 карата</t>
  </si>
  <si>
    <t>Цены на вставки из драгоценных камней определяются путем умножения цен в долларах США за карат, установленных на обработанные драгоценные камни соответствующих классификационных признаков, и утвержденных прейскурантами цен, и коэффициентов, учитывающих формы, виды огранки и их модификации, параметры и группы качества огранки, предусмотренных прейскурантами цен, на массу вставки.</t>
  </si>
  <si>
    <t>Золотые наручные часы с 6-ю бриллиантами, потертые, на корпусе надписи: Чайка*, 32989</t>
  </si>
  <si>
    <t>Золотые наручные часы с 6-ю бриллиантами, потертые, на корпусе надписи: Чайка*, 03726</t>
  </si>
  <si>
    <t>Золотые наручные часы-браслет, потертые, со следами опробования, на корпусе надписи: Patek Philippe*</t>
  </si>
  <si>
    <t>Золотые наручные часы-браслет, потертые, с трещиной на стекле, на корпусе надписи: Patek Philippe*</t>
  </si>
  <si>
    <t>Золотые наручные часы, потертые, на корпусе надписи: Наири*, 124831</t>
  </si>
  <si>
    <t xml:space="preserve">Золотые наручные часы на кожаном ремешке с золотой пряжкой, потертые, на корпусе надписи: Rolex*, N 6113798, 16018 </t>
  </si>
  <si>
    <t>ПЕРЕЧЕНЬ ЛОТОВ
ювелирных и других изделий из драгоценных металлов и (или) драгоценных камней для реализации из Госфонда России
на открытом аукционе 18 августа 2020 г.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</si>
</sst>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19" fillId="0" borderId="0" xfId="0" applyFont="1" applyFill="1"/>
    <xf numFmtId="0" fontId="19" fillId="0" borderId="0" xfId="0" applyFont="1" applyFill="1" applyBorder="1"/>
    <xf numFmtId="4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43" fontId="23" fillId="0" borderId="10" xfId="42" applyFont="1" applyBorder="1" applyAlignment="1">
      <alignment horizontal="center" vertical="center" wrapText="1" shrinkToFit="1"/>
    </xf>
    <xf numFmtId="43" fontId="23" fillId="0" borderId="10" xfId="42" applyFont="1" applyFill="1" applyBorder="1" applyAlignment="1">
      <alignment horizontal="center" vertical="center" wrapText="1" shrinkToFit="1"/>
    </xf>
    <xf numFmtId="2" fontId="23" fillId="0" borderId="10" xfId="0" applyNumberFormat="1" applyFont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0" fontId="19" fillId="33" borderId="0" xfId="0" applyFont="1" applyFill="1" applyBorder="1"/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3" fontId="18" fillId="0" borderId="18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4" fontId="23" fillId="0" borderId="10" xfId="42" applyNumberFormat="1" applyFont="1" applyBorder="1" applyAlignment="1">
      <alignment horizontal="center" vertical="center" wrapText="1" shrinkToFit="1"/>
    </xf>
    <xf numFmtId="4" fontId="23" fillId="0" borderId="10" xfId="42" applyNumberFormat="1" applyFont="1" applyFill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 wrapText="1" shrinkToFit="1"/>
    </xf>
    <xf numFmtId="43" fontId="19" fillId="0" borderId="0" xfId="42" applyFont="1" applyFill="1"/>
    <xf numFmtId="43" fontId="18" fillId="0" borderId="10" xfId="42" applyFont="1" applyFill="1" applyBorder="1" applyAlignment="1">
      <alignment horizontal="center" vertical="center" wrapText="1"/>
    </xf>
    <xf numFmtId="43" fontId="18" fillId="0" borderId="10" xfId="42" applyFont="1" applyFill="1" applyBorder="1" applyAlignment="1">
      <alignment horizontal="center" vertical="center"/>
    </xf>
    <xf numFmtId="0" fontId="19" fillId="0" borderId="0" xfId="0" applyFont="1" applyFill="1" applyAlignment="1">
      <alignment horizontal="justify"/>
    </xf>
    <xf numFmtId="43" fontId="18" fillId="0" borderId="15" xfId="42" applyFont="1" applyFill="1" applyBorder="1" applyAlignment="1">
      <alignment horizontal="center" vertical="center"/>
    </xf>
    <xf numFmtId="43" fontId="18" fillId="0" borderId="16" xfId="42" applyFont="1" applyFill="1" applyBorder="1" applyAlignment="1">
      <alignment horizontal="center" vertical="center"/>
    </xf>
    <xf numFmtId="43" fontId="18" fillId="0" borderId="17" xfId="42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justify" vertical="center" wrapText="1"/>
    </xf>
    <xf numFmtId="0" fontId="23" fillId="0" borderId="16" xfId="0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horizontal="left" vertical="center" wrapText="1"/>
    </xf>
    <xf numFmtId="0" fontId="23" fillId="33" borderId="17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2" fontId="23" fillId="0" borderId="15" xfId="42" applyNumberFormat="1" applyFont="1" applyBorder="1" applyAlignment="1">
      <alignment horizontal="center" vertical="center"/>
    </xf>
    <xf numFmtId="2" fontId="23" fillId="0" borderId="16" xfId="42" applyNumberFormat="1" applyFont="1" applyBorder="1" applyAlignment="1">
      <alignment horizontal="center" vertical="center"/>
    </xf>
    <xf numFmtId="2" fontId="23" fillId="0" borderId="17" xfId="42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Border="1" applyAlignment="1">
      <alignment horizontal="center" vertical="center"/>
    </xf>
    <xf numFmtId="1" fontId="23" fillId="0" borderId="22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2" fontId="23" fillId="33" borderId="15" xfId="0" applyNumberFormat="1" applyFont="1" applyFill="1" applyBorder="1" applyAlignment="1">
      <alignment horizontal="center" vertical="center"/>
    </xf>
    <xf numFmtId="2" fontId="23" fillId="33" borderId="16" xfId="0" applyNumberFormat="1" applyFont="1" applyFill="1" applyBorder="1" applyAlignment="1">
      <alignment horizontal="center" vertical="center"/>
    </xf>
    <xf numFmtId="2" fontId="23" fillId="33" borderId="17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1" fontId="23" fillId="0" borderId="20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 wrapText="1"/>
    </xf>
    <xf numFmtId="43" fontId="18" fillId="33" borderId="15" xfId="42" applyFont="1" applyFill="1" applyBorder="1" applyAlignment="1">
      <alignment horizontal="center" vertical="center"/>
    </xf>
    <xf numFmtId="43" fontId="18" fillId="33" borderId="16" xfId="42" applyFont="1" applyFill="1" applyBorder="1" applyAlignment="1">
      <alignment horizontal="center" vertical="center"/>
    </xf>
    <xf numFmtId="43" fontId="18" fillId="33" borderId="17" xfId="42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2" fontId="23" fillId="0" borderId="10" xfId="42" applyNumberFormat="1" applyFont="1" applyBorder="1" applyAlignment="1">
      <alignment horizontal="center" vertical="center"/>
    </xf>
    <xf numFmtId="43" fontId="23" fillId="0" borderId="15" xfId="42" applyFont="1" applyBorder="1" applyAlignment="1">
      <alignment horizontal="center" vertical="center" wrapText="1" shrinkToFit="1"/>
    </xf>
    <xf numFmtId="43" fontId="23" fillId="0" borderId="17" xfId="42" applyFont="1" applyBorder="1" applyAlignment="1">
      <alignment horizontal="center" vertical="center" wrapText="1" shrinkToFit="1"/>
    </xf>
    <xf numFmtId="0" fontId="23" fillId="0" borderId="15" xfId="0" applyFont="1" applyBorder="1" applyAlignment="1">
      <alignment horizontal="center" vertical="center" wrapText="1" shrinkToFit="1"/>
    </xf>
    <xf numFmtId="0" fontId="23" fillId="0" borderId="17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Border="1" applyAlignment="1">
      <alignment horizontal="justify" vertical="center"/>
    </xf>
    <xf numFmtId="1" fontId="24" fillId="0" borderId="11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justify" vertical="center" wrapText="1" shrinkToFit="1"/>
    </xf>
    <xf numFmtId="0" fontId="23" fillId="0" borderId="1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0"/>
  <sheetViews>
    <sheetView tabSelected="1" view="pageBreakPreview" topLeftCell="A4" zoomScale="85" zoomScaleNormal="80" zoomScaleSheetLayoutView="85" workbookViewId="0">
      <selection activeCell="A4" sqref="A4"/>
    </sheetView>
  </sheetViews>
  <sheetFormatPr defaultColWidth="9.125" defaultRowHeight="14.3" x14ac:dyDescent="0.25"/>
  <cols>
    <col min="1" max="1" width="11.125" style="5" customWidth="1"/>
    <col min="2" max="2" width="81.75" style="16" customWidth="1"/>
    <col min="3" max="3" width="61.625" style="17" customWidth="1"/>
    <col min="4" max="4" width="12" style="21" customWidth="1"/>
    <col min="5" max="5" width="11.125" style="35" customWidth="1"/>
    <col min="6" max="6" width="15.25" style="15" customWidth="1"/>
    <col min="7" max="7" width="15.625" style="43" customWidth="1"/>
    <col min="8" max="16384" width="9.125" style="1"/>
  </cols>
  <sheetData>
    <row r="1" spans="1:7" ht="32.950000000000003" hidden="1" customHeight="1" x14ac:dyDescent="0.25">
      <c r="D1" s="64" t="s">
        <v>10</v>
      </c>
      <c r="E1" s="64"/>
      <c r="F1" s="64"/>
    </row>
    <row r="2" spans="1:7" ht="32.950000000000003" hidden="1" customHeight="1" x14ac:dyDescent="0.25">
      <c r="D2" s="64"/>
      <c r="E2" s="64"/>
      <c r="F2" s="64"/>
    </row>
    <row r="3" spans="1:7" ht="32.950000000000003" hidden="1" customHeight="1" x14ac:dyDescent="0.25">
      <c r="D3" s="64"/>
      <c r="E3" s="64"/>
      <c r="F3" s="64"/>
    </row>
    <row r="4" spans="1:7" ht="32.950000000000003" customHeight="1" x14ac:dyDescent="0.25">
      <c r="B4" s="32"/>
      <c r="C4" s="33"/>
      <c r="D4" s="64" t="s">
        <v>10</v>
      </c>
      <c r="E4" s="64"/>
      <c r="F4" s="64"/>
      <c r="G4" s="64"/>
    </row>
    <row r="5" spans="1:7" ht="32.950000000000003" customHeight="1" x14ac:dyDescent="0.25">
      <c r="B5" s="32"/>
      <c r="C5" s="33"/>
      <c r="D5" s="64"/>
      <c r="E5" s="64"/>
      <c r="F5" s="64"/>
      <c r="G5" s="64"/>
    </row>
    <row r="6" spans="1:7" ht="32.950000000000003" customHeight="1" x14ac:dyDescent="0.25">
      <c r="B6" s="32"/>
      <c r="C6" s="33"/>
      <c r="D6" s="64"/>
      <c r="E6" s="64"/>
      <c r="F6" s="64"/>
      <c r="G6" s="64"/>
    </row>
    <row r="7" spans="1:7" ht="59.95" customHeight="1" x14ac:dyDescent="0.25">
      <c r="A7" s="89" t="s">
        <v>271</v>
      </c>
      <c r="B7" s="89"/>
      <c r="C7" s="89"/>
      <c r="D7" s="89"/>
      <c r="E7" s="89"/>
      <c r="F7" s="89"/>
      <c r="G7" s="89"/>
    </row>
    <row r="8" spans="1:7" s="2" customFormat="1" ht="50.3" customHeight="1" x14ac:dyDescent="0.25">
      <c r="A8" s="4" t="s">
        <v>5</v>
      </c>
      <c r="B8" s="3" t="s">
        <v>0</v>
      </c>
      <c r="C8" s="6" t="s">
        <v>2</v>
      </c>
      <c r="D8" s="4" t="s">
        <v>6</v>
      </c>
      <c r="E8" s="34" t="s">
        <v>1</v>
      </c>
      <c r="F8" s="3" t="s">
        <v>7</v>
      </c>
      <c r="G8" s="44" t="s">
        <v>207</v>
      </c>
    </row>
    <row r="9" spans="1:7" s="2" customFormat="1" ht="21.1" customHeight="1" x14ac:dyDescent="0.25">
      <c r="A9" s="90" t="s">
        <v>17</v>
      </c>
      <c r="B9" s="91"/>
      <c r="C9" s="91"/>
      <c r="D9" s="91"/>
      <c r="E9" s="91"/>
      <c r="F9" s="91"/>
      <c r="G9" s="92"/>
    </row>
    <row r="10" spans="1:7" s="2" customFormat="1" x14ac:dyDescent="0.25">
      <c r="A10" s="78">
        <v>1</v>
      </c>
      <c r="B10" s="72" t="s">
        <v>42</v>
      </c>
      <c r="C10" s="23" t="s">
        <v>50</v>
      </c>
      <c r="D10" s="58">
        <v>3</v>
      </c>
      <c r="E10" s="66">
        <v>5.44</v>
      </c>
      <c r="F10" s="61">
        <v>14.67</v>
      </c>
      <c r="G10" s="47">
        <v>900</v>
      </c>
    </row>
    <row r="11" spans="1:7" s="2" customFormat="1" x14ac:dyDescent="0.25">
      <c r="A11" s="79"/>
      <c r="B11" s="72"/>
      <c r="C11" s="24" t="s">
        <v>219</v>
      </c>
      <c r="D11" s="59"/>
      <c r="E11" s="66"/>
      <c r="F11" s="56"/>
      <c r="G11" s="48"/>
    </row>
    <row r="12" spans="1:7" s="2" customFormat="1" x14ac:dyDescent="0.25">
      <c r="A12" s="79"/>
      <c r="B12" s="72"/>
      <c r="C12" s="25" t="s">
        <v>44</v>
      </c>
      <c r="D12" s="59"/>
      <c r="E12" s="66"/>
      <c r="F12" s="56"/>
      <c r="G12" s="48"/>
    </row>
    <row r="13" spans="1:7" s="2" customFormat="1" x14ac:dyDescent="0.25">
      <c r="A13" s="79"/>
      <c r="B13" s="72" t="s">
        <v>43</v>
      </c>
      <c r="C13" s="23" t="s">
        <v>49</v>
      </c>
      <c r="D13" s="59"/>
      <c r="E13" s="73">
        <v>9.23</v>
      </c>
      <c r="F13" s="56"/>
      <c r="G13" s="48"/>
    </row>
    <row r="14" spans="1:7" s="2" customFormat="1" x14ac:dyDescent="0.25">
      <c r="A14" s="79"/>
      <c r="B14" s="72"/>
      <c r="C14" s="24" t="s">
        <v>220</v>
      </c>
      <c r="D14" s="59"/>
      <c r="E14" s="74"/>
      <c r="F14" s="56"/>
      <c r="G14" s="48"/>
    </row>
    <row r="15" spans="1:7" s="2" customFormat="1" x14ac:dyDescent="0.25">
      <c r="A15" s="80"/>
      <c r="B15" s="72"/>
      <c r="C15" s="25" t="s">
        <v>45</v>
      </c>
      <c r="D15" s="60"/>
      <c r="E15" s="75"/>
      <c r="F15" s="57"/>
      <c r="G15" s="49"/>
    </row>
    <row r="16" spans="1:7" s="2" customFormat="1" x14ac:dyDescent="0.25">
      <c r="A16" s="78">
        <v>2</v>
      </c>
      <c r="B16" s="72" t="s">
        <v>183</v>
      </c>
      <c r="C16" s="23" t="s">
        <v>51</v>
      </c>
      <c r="D16" s="58">
        <v>3</v>
      </c>
      <c r="E16" s="73">
        <v>5.47</v>
      </c>
      <c r="F16" s="61">
        <f>E16+E19</f>
        <v>14.79</v>
      </c>
      <c r="G16" s="47">
        <v>1000</v>
      </c>
    </row>
    <row r="17" spans="1:7" s="2" customFormat="1" x14ac:dyDescent="0.25">
      <c r="A17" s="79"/>
      <c r="B17" s="72"/>
      <c r="C17" s="24" t="s">
        <v>221</v>
      </c>
      <c r="D17" s="59"/>
      <c r="E17" s="74"/>
      <c r="F17" s="56"/>
      <c r="G17" s="48"/>
    </row>
    <row r="18" spans="1:7" s="2" customFormat="1" x14ac:dyDescent="0.25">
      <c r="A18" s="79"/>
      <c r="B18" s="72"/>
      <c r="C18" s="25" t="s">
        <v>46</v>
      </c>
      <c r="D18" s="59"/>
      <c r="E18" s="75"/>
      <c r="F18" s="56"/>
      <c r="G18" s="48"/>
    </row>
    <row r="19" spans="1:7" s="2" customFormat="1" x14ac:dyDescent="0.25">
      <c r="A19" s="79"/>
      <c r="B19" s="72" t="s">
        <v>43</v>
      </c>
      <c r="C19" s="23" t="s">
        <v>48</v>
      </c>
      <c r="D19" s="59"/>
      <c r="E19" s="73">
        <v>9.32</v>
      </c>
      <c r="F19" s="56"/>
      <c r="G19" s="48"/>
    </row>
    <row r="20" spans="1:7" s="2" customFormat="1" x14ac:dyDescent="0.25">
      <c r="A20" s="79"/>
      <c r="B20" s="72"/>
      <c r="C20" s="24" t="s">
        <v>222</v>
      </c>
      <c r="D20" s="59"/>
      <c r="E20" s="74"/>
      <c r="F20" s="56"/>
      <c r="G20" s="48"/>
    </row>
    <row r="21" spans="1:7" s="2" customFormat="1" x14ac:dyDescent="0.25">
      <c r="A21" s="80"/>
      <c r="B21" s="72"/>
      <c r="C21" s="25" t="s">
        <v>47</v>
      </c>
      <c r="D21" s="60"/>
      <c r="E21" s="75"/>
      <c r="F21" s="57"/>
      <c r="G21" s="49"/>
    </row>
    <row r="22" spans="1:7" s="2" customFormat="1" x14ac:dyDescent="0.25">
      <c r="A22" s="78">
        <v>3</v>
      </c>
      <c r="B22" s="62" t="s">
        <v>183</v>
      </c>
      <c r="C22" s="24" t="s">
        <v>53</v>
      </c>
      <c r="D22" s="58">
        <v>3</v>
      </c>
      <c r="E22" s="73">
        <v>5.28</v>
      </c>
      <c r="F22" s="61">
        <f>E22+E26</f>
        <v>14.100000000000001</v>
      </c>
      <c r="G22" s="47">
        <v>1000</v>
      </c>
    </row>
    <row r="23" spans="1:7" s="2" customFormat="1" x14ac:dyDescent="0.25">
      <c r="A23" s="79"/>
      <c r="B23" s="65"/>
      <c r="C23" s="24" t="s">
        <v>52</v>
      </c>
      <c r="D23" s="59"/>
      <c r="E23" s="74"/>
      <c r="F23" s="56"/>
      <c r="G23" s="48"/>
    </row>
    <row r="24" spans="1:7" s="2" customFormat="1" x14ac:dyDescent="0.25">
      <c r="A24" s="79"/>
      <c r="B24" s="65"/>
      <c r="C24" s="24" t="s">
        <v>223</v>
      </c>
      <c r="D24" s="59"/>
      <c r="E24" s="74"/>
      <c r="F24" s="56"/>
      <c r="G24" s="48"/>
    </row>
    <row r="25" spans="1:7" s="2" customFormat="1" x14ac:dyDescent="0.25">
      <c r="A25" s="79"/>
      <c r="B25" s="63"/>
      <c r="C25" s="25" t="s">
        <v>54</v>
      </c>
      <c r="D25" s="59"/>
      <c r="E25" s="75"/>
      <c r="F25" s="56"/>
      <c r="G25" s="48"/>
    </row>
    <row r="26" spans="1:7" s="2" customFormat="1" x14ac:dyDescent="0.25">
      <c r="A26" s="79"/>
      <c r="B26" s="72" t="s">
        <v>43</v>
      </c>
      <c r="C26" s="23" t="s">
        <v>55</v>
      </c>
      <c r="D26" s="59"/>
      <c r="E26" s="73">
        <v>8.82</v>
      </c>
      <c r="F26" s="56"/>
      <c r="G26" s="48"/>
    </row>
    <row r="27" spans="1:7" s="2" customFormat="1" x14ac:dyDescent="0.25">
      <c r="A27" s="79"/>
      <c r="B27" s="72"/>
      <c r="C27" s="24" t="s">
        <v>224</v>
      </c>
      <c r="D27" s="59"/>
      <c r="E27" s="74"/>
      <c r="F27" s="56"/>
      <c r="G27" s="48"/>
    </row>
    <row r="28" spans="1:7" s="2" customFormat="1" x14ac:dyDescent="0.25">
      <c r="A28" s="80"/>
      <c r="B28" s="72"/>
      <c r="C28" s="25" t="s">
        <v>56</v>
      </c>
      <c r="D28" s="60"/>
      <c r="E28" s="75"/>
      <c r="F28" s="57"/>
      <c r="G28" s="49"/>
    </row>
    <row r="29" spans="1:7" s="2" customFormat="1" x14ac:dyDescent="0.25">
      <c r="A29" s="78">
        <v>4</v>
      </c>
      <c r="B29" s="72" t="s">
        <v>183</v>
      </c>
      <c r="C29" s="24" t="s">
        <v>59</v>
      </c>
      <c r="D29" s="58">
        <v>3</v>
      </c>
      <c r="E29" s="73">
        <v>5.35</v>
      </c>
      <c r="F29" s="61">
        <f>E29+E33</f>
        <v>14.879999999999999</v>
      </c>
      <c r="G29" s="47">
        <v>1000</v>
      </c>
    </row>
    <row r="30" spans="1:7" s="2" customFormat="1" x14ac:dyDescent="0.25">
      <c r="A30" s="79"/>
      <c r="B30" s="72"/>
      <c r="C30" s="24" t="s">
        <v>58</v>
      </c>
      <c r="D30" s="59"/>
      <c r="E30" s="74"/>
      <c r="F30" s="56"/>
      <c r="G30" s="48"/>
    </row>
    <row r="31" spans="1:7" s="2" customFormat="1" x14ac:dyDescent="0.25">
      <c r="A31" s="79"/>
      <c r="B31" s="72"/>
      <c r="C31" s="24" t="s">
        <v>225</v>
      </c>
      <c r="D31" s="59"/>
      <c r="E31" s="74"/>
      <c r="F31" s="56"/>
      <c r="G31" s="48"/>
    </row>
    <row r="32" spans="1:7" s="2" customFormat="1" x14ac:dyDescent="0.25">
      <c r="A32" s="79"/>
      <c r="B32" s="72"/>
      <c r="C32" s="25" t="s">
        <v>60</v>
      </c>
      <c r="D32" s="59"/>
      <c r="E32" s="75"/>
      <c r="F32" s="56"/>
      <c r="G32" s="48"/>
    </row>
    <row r="33" spans="1:7" s="2" customFormat="1" x14ac:dyDescent="0.25">
      <c r="A33" s="79"/>
      <c r="B33" s="72" t="s">
        <v>43</v>
      </c>
      <c r="C33" s="23" t="s">
        <v>61</v>
      </c>
      <c r="D33" s="59"/>
      <c r="E33" s="73">
        <v>9.5299999999999994</v>
      </c>
      <c r="F33" s="56"/>
      <c r="G33" s="48"/>
    </row>
    <row r="34" spans="1:7" s="2" customFormat="1" x14ac:dyDescent="0.25">
      <c r="A34" s="79"/>
      <c r="B34" s="72"/>
      <c r="C34" s="24" t="s">
        <v>226</v>
      </c>
      <c r="D34" s="59"/>
      <c r="E34" s="74"/>
      <c r="F34" s="56"/>
      <c r="G34" s="48"/>
    </row>
    <row r="35" spans="1:7" s="2" customFormat="1" x14ac:dyDescent="0.25">
      <c r="A35" s="80"/>
      <c r="B35" s="72"/>
      <c r="C35" s="25" t="s">
        <v>62</v>
      </c>
      <c r="D35" s="60"/>
      <c r="E35" s="75"/>
      <c r="F35" s="57"/>
      <c r="G35" s="49"/>
    </row>
    <row r="36" spans="1:7" s="2" customFormat="1" x14ac:dyDescent="0.25">
      <c r="A36" s="78">
        <v>5</v>
      </c>
      <c r="B36" s="72" t="s">
        <v>63</v>
      </c>
      <c r="C36" s="24" t="s">
        <v>64</v>
      </c>
      <c r="D36" s="58">
        <v>2</v>
      </c>
      <c r="E36" s="73">
        <v>4.04</v>
      </c>
      <c r="F36" s="61">
        <f>E36+E40</f>
        <v>8.17</v>
      </c>
      <c r="G36" s="47">
        <v>350</v>
      </c>
    </row>
    <row r="37" spans="1:7" s="2" customFormat="1" x14ac:dyDescent="0.25">
      <c r="A37" s="79"/>
      <c r="B37" s="72"/>
      <c r="C37" s="24" t="s">
        <v>227</v>
      </c>
      <c r="D37" s="59"/>
      <c r="E37" s="74"/>
      <c r="F37" s="56"/>
      <c r="G37" s="48"/>
    </row>
    <row r="38" spans="1:7" s="2" customFormat="1" x14ac:dyDescent="0.25">
      <c r="A38" s="79"/>
      <c r="B38" s="72"/>
      <c r="C38" s="24" t="s">
        <v>228</v>
      </c>
      <c r="D38" s="59"/>
      <c r="E38" s="74"/>
      <c r="F38" s="56"/>
      <c r="G38" s="48"/>
    </row>
    <row r="39" spans="1:7" s="2" customFormat="1" x14ac:dyDescent="0.25">
      <c r="A39" s="79"/>
      <c r="B39" s="72"/>
      <c r="C39" s="25" t="s">
        <v>65</v>
      </c>
      <c r="D39" s="59"/>
      <c r="E39" s="75"/>
      <c r="F39" s="56"/>
      <c r="G39" s="48"/>
    </row>
    <row r="40" spans="1:7" s="2" customFormat="1" x14ac:dyDescent="0.25">
      <c r="A40" s="79"/>
      <c r="B40" s="72" t="s">
        <v>63</v>
      </c>
      <c r="C40" s="24" t="s">
        <v>66</v>
      </c>
      <c r="D40" s="59"/>
      <c r="E40" s="73">
        <v>4.13</v>
      </c>
      <c r="F40" s="56"/>
      <c r="G40" s="48"/>
    </row>
    <row r="41" spans="1:7" s="2" customFormat="1" x14ac:dyDescent="0.25">
      <c r="A41" s="79"/>
      <c r="B41" s="72"/>
      <c r="C41" s="24" t="s">
        <v>229</v>
      </c>
      <c r="D41" s="59"/>
      <c r="E41" s="74"/>
      <c r="F41" s="56"/>
      <c r="G41" s="48"/>
    </row>
    <row r="42" spans="1:7" s="2" customFormat="1" x14ac:dyDescent="0.25">
      <c r="A42" s="80"/>
      <c r="B42" s="72"/>
      <c r="C42" s="24" t="s">
        <v>67</v>
      </c>
      <c r="D42" s="60"/>
      <c r="E42" s="75"/>
      <c r="F42" s="57"/>
      <c r="G42" s="49"/>
    </row>
    <row r="43" spans="1:7" s="2" customFormat="1" x14ac:dyDescent="0.25">
      <c r="A43" s="78">
        <v>6</v>
      </c>
      <c r="B43" s="76" t="s">
        <v>68</v>
      </c>
      <c r="C43" s="23" t="s">
        <v>70</v>
      </c>
      <c r="D43" s="88">
        <v>2</v>
      </c>
      <c r="E43" s="73">
        <v>7.03</v>
      </c>
      <c r="F43" s="61">
        <f>E43+E48</f>
        <v>13.92</v>
      </c>
      <c r="G43" s="47">
        <v>550</v>
      </c>
    </row>
    <row r="44" spans="1:7" s="2" customFormat="1" x14ac:dyDescent="0.25">
      <c r="A44" s="79"/>
      <c r="B44" s="76"/>
      <c r="C44" s="24" t="s">
        <v>72</v>
      </c>
      <c r="D44" s="81"/>
      <c r="E44" s="74"/>
      <c r="F44" s="56"/>
      <c r="G44" s="48"/>
    </row>
    <row r="45" spans="1:7" s="2" customFormat="1" x14ac:dyDescent="0.25">
      <c r="A45" s="79"/>
      <c r="B45" s="76"/>
      <c r="C45" s="24" t="s">
        <v>71</v>
      </c>
      <c r="D45" s="81"/>
      <c r="E45" s="74"/>
      <c r="F45" s="56"/>
      <c r="G45" s="48"/>
    </row>
    <row r="46" spans="1:7" s="2" customFormat="1" x14ac:dyDescent="0.25">
      <c r="A46" s="79"/>
      <c r="B46" s="76"/>
      <c r="C46" s="24" t="s">
        <v>230</v>
      </c>
      <c r="D46" s="81"/>
      <c r="E46" s="74"/>
      <c r="F46" s="56"/>
      <c r="G46" s="48"/>
    </row>
    <row r="47" spans="1:7" s="2" customFormat="1" x14ac:dyDescent="0.25">
      <c r="A47" s="79"/>
      <c r="B47" s="76"/>
      <c r="C47" s="25" t="s">
        <v>73</v>
      </c>
      <c r="D47" s="81"/>
      <c r="E47" s="75"/>
      <c r="F47" s="56"/>
      <c r="G47" s="48"/>
    </row>
    <row r="48" spans="1:7" s="2" customFormat="1" x14ac:dyDescent="0.25">
      <c r="A48" s="79"/>
      <c r="B48" s="76" t="s">
        <v>69</v>
      </c>
      <c r="C48" s="24" t="s">
        <v>74</v>
      </c>
      <c r="D48" s="81"/>
      <c r="E48" s="73">
        <v>6.89</v>
      </c>
      <c r="F48" s="56"/>
      <c r="G48" s="48"/>
    </row>
    <row r="49" spans="1:7" s="2" customFormat="1" x14ac:dyDescent="0.25">
      <c r="A49" s="79"/>
      <c r="B49" s="76"/>
      <c r="C49" s="24" t="s">
        <v>75</v>
      </c>
      <c r="D49" s="81"/>
      <c r="E49" s="74"/>
      <c r="F49" s="56"/>
      <c r="G49" s="48"/>
    </row>
    <row r="50" spans="1:7" s="2" customFormat="1" x14ac:dyDescent="0.25">
      <c r="A50" s="79"/>
      <c r="B50" s="76"/>
      <c r="C50" s="24" t="s">
        <v>223</v>
      </c>
      <c r="D50" s="81"/>
      <c r="E50" s="74"/>
      <c r="F50" s="56"/>
      <c r="G50" s="48"/>
    </row>
    <row r="51" spans="1:7" s="2" customFormat="1" x14ac:dyDescent="0.25">
      <c r="A51" s="80"/>
      <c r="B51" s="76"/>
      <c r="C51" s="25" t="s">
        <v>76</v>
      </c>
      <c r="D51" s="82"/>
      <c r="E51" s="75"/>
      <c r="F51" s="57"/>
      <c r="G51" s="49"/>
    </row>
    <row r="52" spans="1:7" s="2" customFormat="1" x14ac:dyDescent="0.25">
      <c r="A52" s="78">
        <v>7</v>
      </c>
      <c r="B52" s="72" t="s">
        <v>77</v>
      </c>
      <c r="C52" s="23" t="s">
        <v>79</v>
      </c>
      <c r="D52" s="58">
        <v>2</v>
      </c>
      <c r="E52" s="73">
        <v>5.78</v>
      </c>
      <c r="F52" s="61">
        <f>E52+E55</f>
        <v>11.4</v>
      </c>
      <c r="G52" s="47">
        <v>400</v>
      </c>
    </row>
    <row r="53" spans="1:7" s="2" customFormat="1" x14ac:dyDescent="0.25">
      <c r="A53" s="79"/>
      <c r="B53" s="72"/>
      <c r="C53" s="24" t="s">
        <v>231</v>
      </c>
      <c r="D53" s="59"/>
      <c r="E53" s="74"/>
      <c r="F53" s="56"/>
      <c r="G53" s="48"/>
    </row>
    <row r="54" spans="1:7" s="2" customFormat="1" x14ac:dyDescent="0.25">
      <c r="A54" s="79"/>
      <c r="B54" s="72"/>
      <c r="C54" s="25" t="s">
        <v>80</v>
      </c>
      <c r="D54" s="59"/>
      <c r="E54" s="75"/>
      <c r="F54" s="56"/>
      <c r="G54" s="48"/>
    </row>
    <row r="55" spans="1:7" s="2" customFormat="1" x14ac:dyDescent="0.25">
      <c r="A55" s="79"/>
      <c r="B55" s="72" t="s">
        <v>77</v>
      </c>
      <c r="C55" s="23" t="s">
        <v>81</v>
      </c>
      <c r="D55" s="59"/>
      <c r="E55" s="73">
        <v>5.62</v>
      </c>
      <c r="F55" s="56"/>
      <c r="G55" s="48"/>
    </row>
    <row r="56" spans="1:7" s="2" customFormat="1" x14ac:dyDescent="0.25">
      <c r="A56" s="79"/>
      <c r="B56" s="72"/>
      <c r="C56" s="24" t="s">
        <v>232</v>
      </c>
      <c r="D56" s="59"/>
      <c r="E56" s="74"/>
      <c r="F56" s="56"/>
      <c r="G56" s="48"/>
    </row>
    <row r="57" spans="1:7" s="2" customFormat="1" x14ac:dyDescent="0.25">
      <c r="A57" s="80"/>
      <c r="B57" s="72"/>
      <c r="C57" s="24" t="s">
        <v>82</v>
      </c>
      <c r="D57" s="60"/>
      <c r="E57" s="75"/>
      <c r="F57" s="57"/>
      <c r="G57" s="49"/>
    </row>
    <row r="58" spans="1:7" s="2" customFormat="1" x14ac:dyDescent="0.25">
      <c r="A58" s="78">
        <v>8</v>
      </c>
      <c r="B58" s="72" t="s">
        <v>78</v>
      </c>
      <c r="C58" s="23" t="s">
        <v>83</v>
      </c>
      <c r="D58" s="83">
        <v>1</v>
      </c>
      <c r="E58" s="73">
        <v>4.1100000000000003</v>
      </c>
      <c r="F58" s="61">
        <v>4.1100000000000003</v>
      </c>
      <c r="G58" s="47">
        <v>150</v>
      </c>
    </row>
    <row r="59" spans="1:7" s="2" customFormat="1" x14ac:dyDescent="0.25">
      <c r="A59" s="79"/>
      <c r="B59" s="72"/>
      <c r="C59" s="24" t="s">
        <v>84</v>
      </c>
      <c r="D59" s="83"/>
      <c r="E59" s="74"/>
      <c r="F59" s="56"/>
      <c r="G59" s="48"/>
    </row>
    <row r="60" spans="1:7" s="2" customFormat="1" x14ac:dyDescent="0.25">
      <c r="A60" s="79"/>
      <c r="B60" s="72"/>
      <c r="C60" s="24" t="s">
        <v>85</v>
      </c>
      <c r="D60" s="83"/>
      <c r="E60" s="74"/>
      <c r="F60" s="56"/>
      <c r="G60" s="48"/>
    </row>
    <row r="61" spans="1:7" s="2" customFormat="1" x14ac:dyDescent="0.25">
      <c r="A61" s="79"/>
      <c r="B61" s="72"/>
      <c r="C61" s="24" t="s">
        <v>233</v>
      </c>
      <c r="D61" s="83"/>
      <c r="E61" s="74"/>
      <c r="F61" s="56"/>
      <c r="G61" s="48"/>
    </row>
    <row r="62" spans="1:7" s="2" customFormat="1" x14ac:dyDescent="0.25">
      <c r="A62" s="80"/>
      <c r="B62" s="72"/>
      <c r="C62" s="24" t="s">
        <v>67</v>
      </c>
      <c r="D62" s="83"/>
      <c r="E62" s="75"/>
      <c r="F62" s="57"/>
      <c r="G62" s="49"/>
    </row>
    <row r="63" spans="1:7" s="2" customFormat="1" x14ac:dyDescent="0.25">
      <c r="A63" s="78">
        <v>9</v>
      </c>
      <c r="B63" s="76" t="s">
        <v>86</v>
      </c>
      <c r="C63" s="23" t="s">
        <v>87</v>
      </c>
      <c r="D63" s="88">
        <v>2</v>
      </c>
      <c r="E63" s="73">
        <v>4.33</v>
      </c>
      <c r="F63" s="61">
        <f>E63+E70</f>
        <v>8.82</v>
      </c>
      <c r="G63" s="47">
        <v>350</v>
      </c>
    </row>
    <row r="64" spans="1:7" s="2" customFormat="1" x14ac:dyDescent="0.25">
      <c r="A64" s="79"/>
      <c r="B64" s="76"/>
      <c r="C64" s="24" t="s">
        <v>88</v>
      </c>
      <c r="D64" s="81"/>
      <c r="E64" s="74"/>
      <c r="F64" s="56"/>
      <c r="G64" s="48"/>
    </row>
    <row r="65" spans="1:7" s="2" customFormat="1" x14ac:dyDescent="0.25">
      <c r="A65" s="79"/>
      <c r="B65" s="76"/>
      <c r="C65" s="24" t="s">
        <v>58</v>
      </c>
      <c r="D65" s="81"/>
      <c r="E65" s="74"/>
      <c r="F65" s="56"/>
      <c r="G65" s="48"/>
    </row>
    <row r="66" spans="1:7" s="2" customFormat="1" x14ac:dyDescent="0.25">
      <c r="A66" s="79"/>
      <c r="B66" s="76"/>
      <c r="C66" s="24" t="s">
        <v>89</v>
      </c>
      <c r="D66" s="81"/>
      <c r="E66" s="74"/>
      <c r="F66" s="56"/>
      <c r="G66" s="48"/>
    </row>
    <row r="67" spans="1:7" s="2" customFormat="1" x14ac:dyDescent="0.25">
      <c r="A67" s="79"/>
      <c r="B67" s="76"/>
      <c r="C67" s="24" t="s">
        <v>90</v>
      </c>
      <c r="D67" s="81"/>
      <c r="E67" s="74"/>
      <c r="F67" s="56"/>
      <c r="G67" s="48"/>
    </row>
    <row r="68" spans="1:7" s="2" customFormat="1" x14ac:dyDescent="0.25">
      <c r="A68" s="79"/>
      <c r="B68" s="76"/>
      <c r="C68" s="24" t="s">
        <v>234</v>
      </c>
      <c r="D68" s="81"/>
      <c r="E68" s="74"/>
      <c r="F68" s="56"/>
      <c r="G68" s="48"/>
    </row>
    <row r="69" spans="1:7" s="2" customFormat="1" x14ac:dyDescent="0.25">
      <c r="A69" s="79"/>
      <c r="B69" s="76"/>
      <c r="C69" s="25" t="s">
        <v>91</v>
      </c>
      <c r="D69" s="81"/>
      <c r="E69" s="75"/>
      <c r="F69" s="56"/>
      <c r="G69" s="48"/>
    </row>
    <row r="70" spans="1:7" s="2" customFormat="1" x14ac:dyDescent="0.25">
      <c r="A70" s="79"/>
      <c r="B70" s="76" t="s">
        <v>86</v>
      </c>
      <c r="C70" s="23" t="s">
        <v>92</v>
      </c>
      <c r="D70" s="81"/>
      <c r="E70" s="73">
        <v>4.49</v>
      </c>
      <c r="F70" s="56"/>
      <c r="G70" s="48"/>
    </row>
    <row r="71" spans="1:7" s="2" customFormat="1" x14ac:dyDescent="0.25">
      <c r="A71" s="79"/>
      <c r="B71" s="76"/>
      <c r="C71" s="24" t="s">
        <v>93</v>
      </c>
      <c r="D71" s="81"/>
      <c r="E71" s="74"/>
      <c r="F71" s="56"/>
      <c r="G71" s="48"/>
    </row>
    <row r="72" spans="1:7" s="2" customFormat="1" x14ac:dyDescent="0.25">
      <c r="A72" s="79"/>
      <c r="B72" s="76"/>
      <c r="C72" s="24" t="s">
        <v>94</v>
      </c>
      <c r="D72" s="81"/>
      <c r="E72" s="74"/>
      <c r="F72" s="56"/>
      <c r="G72" s="48"/>
    </row>
    <row r="73" spans="1:7" s="2" customFormat="1" x14ac:dyDescent="0.25">
      <c r="A73" s="79"/>
      <c r="B73" s="76"/>
      <c r="C73" s="24" t="s">
        <v>90</v>
      </c>
      <c r="D73" s="81"/>
      <c r="E73" s="74"/>
      <c r="F73" s="56"/>
      <c r="G73" s="48"/>
    </row>
    <row r="74" spans="1:7" s="2" customFormat="1" x14ac:dyDescent="0.25">
      <c r="A74" s="79"/>
      <c r="B74" s="76"/>
      <c r="C74" s="24" t="s">
        <v>95</v>
      </c>
      <c r="D74" s="81"/>
      <c r="E74" s="74"/>
      <c r="F74" s="56"/>
      <c r="G74" s="48"/>
    </row>
    <row r="75" spans="1:7" s="2" customFormat="1" x14ac:dyDescent="0.25">
      <c r="A75" s="79"/>
      <c r="B75" s="76"/>
      <c r="C75" s="24" t="s">
        <v>235</v>
      </c>
      <c r="D75" s="81"/>
      <c r="E75" s="74"/>
      <c r="F75" s="56"/>
      <c r="G75" s="48"/>
    </row>
    <row r="76" spans="1:7" s="2" customFormat="1" x14ac:dyDescent="0.25">
      <c r="A76" s="80"/>
      <c r="B76" s="76"/>
      <c r="C76" s="25" t="s">
        <v>96</v>
      </c>
      <c r="D76" s="82"/>
      <c r="E76" s="75"/>
      <c r="F76" s="57"/>
      <c r="G76" s="49"/>
    </row>
    <row r="77" spans="1:7" s="2" customFormat="1" x14ac:dyDescent="0.25">
      <c r="A77" s="78">
        <v>10</v>
      </c>
      <c r="B77" s="72" t="s">
        <v>184</v>
      </c>
      <c r="C77" s="24" t="s">
        <v>98</v>
      </c>
      <c r="D77" s="83">
        <v>1</v>
      </c>
      <c r="E77" s="73">
        <v>3.47</v>
      </c>
      <c r="F77" s="61">
        <v>3.47</v>
      </c>
      <c r="G77" s="47">
        <v>200</v>
      </c>
    </row>
    <row r="78" spans="1:7" s="2" customFormat="1" x14ac:dyDescent="0.25">
      <c r="A78" s="79"/>
      <c r="B78" s="72"/>
      <c r="C78" s="24" t="s">
        <v>236</v>
      </c>
      <c r="D78" s="83"/>
      <c r="E78" s="74"/>
      <c r="F78" s="56"/>
      <c r="G78" s="48"/>
    </row>
    <row r="79" spans="1:7" s="2" customFormat="1" x14ac:dyDescent="0.25">
      <c r="A79" s="80"/>
      <c r="B79" s="72"/>
      <c r="C79" s="25" t="s">
        <v>99</v>
      </c>
      <c r="D79" s="83"/>
      <c r="E79" s="75"/>
      <c r="F79" s="57"/>
      <c r="G79" s="49"/>
    </row>
    <row r="80" spans="1:7" s="2" customFormat="1" x14ac:dyDescent="0.25">
      <c r="A80" s="78">
        <v>11</v>
      </c>
      <c r="B80" s="72" t="s">
        <v>100</v>
      </c>
      <c r="C80" s="24" t="s">
        <v>101</v>
      </c>
      <c r="D80" s="83">
        <v>1</v>
      </c>
      <c r="E80" s="73">
        <v>5.82</v>
      </c>
      <c r="F80" s="61">
        <v>5.82</v>
      </c>
      <c r="G80" s="47">
        <v>200</v>
      </c>
    </row>
    <row r="81" spans="1:7" s="2" customFormat="1" x14ac:dyDescent="0.25">
      <c r="A81" s="79"/>
      <c r="B81" s="72"/>
      <c r="C81" s="24" t="s">
        <v>102</v>
      </c>
      <c r="D81" s="83"/>
      <c r="E81" s="74"/>
      <c r="F81" s="56"/>
      <c r="G81" s="48"/>
    </row>
    <row r="82" spans="1:7" s="2" customFormat="1" x14ac:dyDescent="0.25">
      <c r="A82" s="79"/>
      <c r="B82" s="72"/>
      <c r="C82" s="24" t="s">
        <v>237</v>
      </c>
      <c r="D82" s="83"/>
      <c r="E82" s="74"/>
      <c r="F82" s="56"/>
      <c r="G82" s="48"/>
    </row>
    <row r="83" spans="1:7" s="2" customFormat="1" x14ac:dyDescent="0.25">
      <c r="A83" s="80"/>
      <c r="B83" s="72"/>
      <c r="C83" s="25" t="s">
        <v>103</v>
      </c>
      <c r="D83" s="83"/>
      <c r="E83" s="75"/>
      <c r="F83" s="57"/>
      <c r="G83" s="49"/>
    </row>
    <row r="84" spans="1:7" s="2" customFormat="1" x14ac:dyDescent="0.25">
      <c r="A84" s="78">
        <v>12</v>
      </c>
      <c r="B84" s="72" t="s">
        <v>104</v>
      </c>
      <c r="C84" s="24" t="s">
        <v>106</v>
      </c>
      <c r="D84" s="58">
        <v>2</v>
      </c>
      <c r="E84" s="73">
        <v>4.58</v>
      </c>
      <c r="F84" s="61">
        <f>E84+E89</f>
        <v>8.83</v>
      </c>
      <c r="G84" s="47">
        <v>700</v>
      </c>
    </row>
    <row r="85" spans="1:7" s="2" customFormat="1" x14ac:dyDescent="0.25">
      <c r="A85" s="79"/>
      <c r="B85" s="72"/>
      <c r="C85" s="24" t="s">
        <v>182</v>
      </c>
      <c r="D85" s="59"/>
      <c r="E85" s="74"/>
      <c r="F85" s="56"/>
      <c r="G85" s="48"/>
    </row>
    <row r="86" spans="1:7" s="2" customFormat="1" x14ac:dyDescent="0.25">
      <c r="A86" s="79"/>
      <c r="B86" s="72"/>
      <c r="C86" s="24" t="s">
        <v>107</v>
      </c>
      <c r="D86" s="59"/>
      <c r="E86" s="74"/>
      <c r="F86" s="56"/>
      <c r="G86" s="48"/>
    </row>
    <row r="87" spans="1:7" s="2" customFormat="1" x14ac:dyDescent="0.25">
      <c r="A87" s="79"/>
      <c r="B87" s="72"/>
      <c r="C87" s="24" t="s">
        <v>238</v>
      </c>
      <c r="D87" s="59"/>
      <c r="E87" s="74"/>
      <c r="F87" s="56"/>
      <c r="G87" s="48"/>
    </row>
    <row r="88" spans="1:7" s="2" customFormat="1" x14ac:dyDescent="0.25">
      <c r="A88" s="79"/>
      <c r="B88" s="72"/>
      <c r="C88" s="25" t="s">
        <v>108</v>
      </c>
      <c r="D88" s="59"/>
      <c r="E88" s="75"/>
      <c r="F88" s="56"/>
      <c r="G88" s="48"/>
    </row>
    <row r="89" spans="1:7" s="2" customFormat="1" x14ac:dyDescent="0.25">
      <c r="A89" s="79"/>
      <c r="B89" s="72" t="s">
        <v>104</v>
      </c>
      <c r="C89" s="24" t="s">
        <v>109</v>
      </c>
      <c r="D89" s="59"/>
      <c r="E89" s="73">
        <v>4.25</v>
      </c>
      <c r="F89" s="56"/>
      <c r="G89" s="48"/>
    </row>
    <row r="90" spans="1:7" s="2" customFormat="1" x14ac:dyDescent="0.25">
      <c r="A90" s="79"/>
      <c r="B90" s="72"/>
      <c r="C90" s="24" t="s">
        <v>110</v>
      </c>
      <c r="D90" s="59"/>
      <c r="E90" s="74"/>
      <c r="F90" s="56"/>
      <c r="G90" s="48"/>
    </row>
    <row r="91" spans="1:7" s="2" customFormat="1" x14ac:dyDescent="0.25">
      <c r="A91" s="79"/>
      <c r="B91" s="72"/>
      <c r="C91" s="24" t="s">
        <v>238</v>
      </c>
      <c r="D91" s="59"/>
      <c r="E91" s="74"/>
      <c r="F91" s="56"/>
      <c r="G91" s="48"/>
    </row>
    <row r="92" spans="1:7" s="2" customFormat="1" x14ac:dyDescent="0.25">
      <c r="A92" s="80"/>
      <c r="B92" s="72"/>
      <c r="C92" s="25" t="s">
        <v>111</v>
      </c>
      <c r="D92" s="60"/>
      <c r="E92" s="75"/>
      <c r="F92" s="57"/>
      <c r="G92" s="49"/>
    </row>
    <row r="93" spans="1:7" s="2" customFormat="1" x14ac:dyDescent="0.25">
      <c r="A93" s="78">
        <v>13</v>
      </c>
      <c r="B93" s="72" t="s">
        <v>100</v>
      </c>
      <c r="C93" s="24" t="s">
        <v>112</v>
      </c>
      <c r="D93" s="83">
        <v>1</v>
      </c>
      <c r="E93" s="73">
        <v>7.02</v>
      </c>
      <c r="F93" s="61">
        <f>E93</f>
        <v>7.02</v>
      </c>
      <c r="G93" s="47">
        <v>350</v>
      </c>
    </row>
    <row r="94" spans="1:7" s="2" customFormat="1" x14ac:dyDescent="0.25">
      <c r="A94" s="79"/>
      <c r="B94" s="72"/>
      <c r="C94" s="24" t="s">
        <v>113</v>
      </c>
      <c r="D94" s="83"/>
      <c r="E94" s="74"/>
      <c r="F94" s="56"/>
      <c r="G94" s="48"/>
    </row>
    <row r="95" spans="1:7" s="2" customFormat="1" x14ac:dyDescent="0.25">
      <c r="A95" s="79"/>
      <c r="B95" s="72"/>
      <c r="C95" s="24" t="s">
        <v>239</v>
      </c>
      <c r="D95" s="83"/>
      <c r="E95" s="74"/>
      <c r="F95" s="56"/>
      <c r="G95" s="48"/>
    </row>
    <row r="96" spans="1:7" s="2" customFormat="1" x14ac:dyDescent="0.25">
      <c r="A96" s="80"/>
      <c r="B96" s="72"/>
      <c r="C96" s="25" t="s">
        <v>114</v>
      </c>
      <c r="D96" s="83"/>
      <c r="E96" s="75"/>
      <c r="F96" s="57"/>
      <c r="G96" s="49"/>
    </row>
    <row r="97" spans="1:7" s="2" customFormat="1" x14ac:dyDescent="0.25">
      <c r="A97" s="78">
        <v>14</v>
      </c>
      <c r="B97" s="72" t="s">
        <v>100</v>
      </c>
      <c r="C97" s="23" t="s">
        <v>115</v>
      </c>
      <c r="D97" s="83">
        <v>1</v>
      </c>
      <c r="E97" s="73">
        <v>5.78</v>
      </c>
      <c r="F97" s="61">
        <v>5.78</v>
      </c>
      <c r="G97" s="47">
        <v>350</v>
      </c>
    </row>
    <row r="98" spans="1:7" s="2" customFormat="1" x14ac:dyDescent="0.25">
      <c r="A98" s="79"/>
      <c r="B98" s="72"/>
      <c r="C98" s="24" t="s">
        <v>240</v>
      </c>
      <c r="D98" s="83"/>
      <c r="E98" s="74"/>
      <c r="F98" s="56"/>
      <c r="G98" s="48"/>
    </row>
    <row r="99" spans="1:7" s="2" customFormat="1" x14ac:dyDescent="0.25">
      <c r="A99" s="80"/>
      <c r="B99" s="72"/>
      <c r="C99" s="25" t="s">
        <v>116</v>
      </c>
      <c r="D99" s="83"/>
      <c r="E99" s="75"/>
      <c r="F99" s="57"/>
      <c r="G99" s="49"/>
    </row>
    <row r="100" spans="1:7" s="2" customFormat="1" x14ac:dyDescent="0.25">
      <c r="A100" s="78">
        <v>15</v>
      </c>
      <c r="B100" s="72" t="s">
        <v>104</v>
      </c>
      <c r="C100" s="24" t="s">
        <v>117</v>
      </c>
      <c r="D100" s="83">
        <v>1</v>
      </c>
      <c r="E100" s="73">
        <v>4.4800000000000004</v>
      </c>
      <c r="F100" s="61">
        <v>4.4800000000000004</v>
      </c>
      <c r="G100" s="47">
        <v>200</v>
      </c>
    </row>
    <row r="101" spans="1:7" s="2" customFormat="1" x14ac:dyDescent="0.25">
      <c r="A101" s="79"/>
      <c r="B101" s="72"/>
      <c r="C101" s="24" t="s">
        <v>241</v>
      </c>
      <c r="D101" s="83"/>
      <c r="E101" s="74"/>
      <c r="F101" s="56"/>
      <c r="G101" s="48"/>
    </row>
    <row r="102" spans="1:7" s="2" customFormat="1" x14ac:dyDescent="0.25">
      <c r="A102" s="80"/>
      <c r="B102" s="72"/>
      <c r="C102" s="25" t="s">
        <v>118</v>
      </c>
      <c r="D102" s="83"/>
      <c r="E102" s="75"/>
      <c r="F102" s="57"/>
      <c r="G102" s="49"/>
    </row>
    <row r="103" spans="1:7" s="2" customFormat="1" x14ac:dyDescent="0.25">
      <c r="A103" s="78">
        <v>16</v>
      </c>
      <c r="B103" s="72" t="s">
        <v>105</v>
      </c>
      <c r="C103" s="24" t="s">
        <v>159</v>
      </c>
      <c r="D103" s="83">
        <v>1</v>
      </c>
      <c r="E103" s="73">
        <v>3.44</v>
      </c>
      <c r="F103" s="61">
        <f>E103</f>
        <v>3.44</v>
      </c>
      <c r="G103" s="47">
        <v>100</v>
      </c>
    </row>
    <row r="104" spans="1:7" s="2" customFormat="1" x14ac:dyDescent="0.25">
      <c r="A104" s="79"/>
      <c r="B104" s="72"/>
      <c r="C104" s="24" t="s">
        <v>119</v>
      </c>
      <c r="D104" s="83"/>
      <c r="E104" s="74"/>
      <c r="F104" s="56"/>
      <c r="G104" s="48"/>
    </row>
    <row r="105" spans="1:7" s="2" customFormat="1" x14ac:dyDescent="0.25">
      <c r="A105" s="79"/>
      <c r="B105" s="72"/>
      <c r="C105" s="24" t="s">
        <v>242</v>
      </c>
      <c r="D105" s="83"/>
      <c r="E105" s="74"/>
      <c r="F105" s="56"/>
      <c r="G105" s="48"/>
    </row>
    <row r="106" spans="1:7" s="2" customFormat="1" x14ac:dyDescent="0.25">
      <c r="A106" s="79"/>
      <c r="B106" s="72"/>
      <c r="C106" s="24" t="s">
        <v>243</v>
      </c>
      <c r="D106" s="83"/>
      <c r="E106" s="74"/>
      <c r="F106" s="56"/>
      <c r="G106" s="48"/>
    </row>
    <row r="107" spans="1:7" s="2" customFormat="1" x14ac:dyDescent="0.25">
      <c r="A107" s="80"/>
      <c r="B107" s="72"/>
      <c r="C107" s="25" t="s">
        <v>120</v>
      </c>
      <c r="D107" s="83"/>
      <c r="E107" s="75"/>
      <c r="F107" s="57"/>
      <c r="G107" s="49"/>
    </row>
    <row r="108" spans="1:7" s="2" customFormat="1" x14ac:dyDescent="0.25">
      <c r="A108" s="78">
        <v>17</v>
      </c>
      <c r="B108" s="72" t="s">
        <v>97</v>
      </c>
      <c r="C108" s="24" t="s">
        <v>121</v>
      </c>
      <c r="D108" s="58">
        <v>3</v>
      </c>
      <c r="E108" s="73">
        <v>3.5</v>
      </c>
      <c r="F108" s="61">
        <f>E108+E111</f>
        <v>8.73</v>
      </c>
      <c r="G108" s="47">
        <v>400</v>
      </c>
    </row>
    <row r="109" spans="1:7" s="2" customFormat="1" x14ac:dyDescent="0.25">
      <c r="A109" s="79"/>
      <c r="B109" s="72"/>
      <c r="C109" s="24" t="s">
        <v>244</v>
      </c>
      <c r="D109" s="59"/>
      <c r="E109" s="74"/>
      <c r="F109" s="56"/>
      <c r="G109" s="48"/>
    </row>
    <row r="110" spans="1:7" s="2" customFormat="1" x14ac:dyDescent="0.25">
      <c r="A110" s="79"/>
      <c r="B110" s="72"/>
      <c r="C110" s="25" t="s">
        <v>122</v>
      </c>
      <c r="D110" s="59"/>
      <c r="E110" s="75"/>
      <c r="F110" s="56"/>
      <c r="G110" s="48"/>
    </row>
    <row r="111" spans="1:7" s="2" customFormat="1" x14ac:dyDescent="0.25">
      <c r="A111" s="79"/>
      <c r="B111" s="72" t="s">
        <v>125</v>
      </c>
      <c r="C111" s="24" t="s">
        <v>123</v>
      </c>
      <c r="D111" s="59"/>
      <c r="E111" s="73">
        <v>5.23</v>
      </c>
      <c r="F111" s="56"/>
      <c r="G111" s="48"/>
    </row>
    <row r="112" spans="1:7" s="2" customFormat="1" x14ac:dyDescent="0.25">
      <c r="A112" s="79"/>
      <c r="B112" s="72"/>
      <c r="C112" s="24" t="s">
        <v>245</v>
      </c>
      <c r="D112" s="59"/>
      <c r="E112" s="74"/>
      <c r="F112" s="56"/>
      <c r="G112" s="48"/>
    </row>
    <row r="113" spans="1:7" s="2" customFormat="1" x14ac:dyDescent="0.25">
      <c r="A113" s="80"/>
      <c r="B113" s="72"/>
      <c r="C113" s="25" t="s">
        <v>124</v>
      </c>
      <c r="D113" s="60"/>
      <c r="E113" s="75"/>
      <c r="F113" s="57"/>
      <c r="G113" s="49"/>
    </row>
    <row r="114" spans="1:7" s="2" customFormat="1" x14ac:dyDescent="0.25">
      <c r="A114" s="78">
        <v>18</v>
      </c>
      <c r="B114" s="72" t="s">
        <v>137</v>
      </c>
      <c r="C114" s="24" t="s">
        <v>126</v>
      </c>
      <c r="D114" s="83">
        <v>1</v>
      </c>
      <c r="E114" s="73">
        <v>3.61</v>
      </c>
      <c r="F114" s="61">
        <f>E114</f>
        <v>3.61</v>
      </c>
      <c r="G114" s="47">
        <v>150</v>
      </c>
    </row>
    <row r="115" spans="1:7" s="2" customFormat="1" x14ac:dyDescent="0.25">
      <c r="A115" s="79"/>
      <c r="B115" s="72"/>
      <c r="C115" s="24" t="s">
        <v>246</v>
      </c>
      <c r="D115" s="83"/>
      <c r="E115" s="74"/>
      <c r="F115" s="56"/>
      <c r="G115" s="48"/>
    </row>
    <row r="116" spans="1:7" s="2" customFormat="1" x14ac:dyDescent="0.25">
      <c r="A116" s="80"/>
      <c r="B116" s="72"/>
      <c r="C116" s="25" t="s">
        <v>127</v>
      </c>
      <c r="D116" s="83"/>
      <c r="E116" s="75"/>
      <c r="F116" s="57"/>
      <c r="G116" s="49"/>
    </row>
    <row r="117" spans="1:7" s="2" customFormat="1" x14ac:dyDescent="0.25">
      <c r="A117" s="78">
        <v>19</v>
      </c>
      <c r="B117" s="72" t="s">
        <v>138</v>
      </c>
      <c r="C117" s="24" t="s">
        <v>128</v>
      </c>
      <c r="D117" s="83">
        <v>1</v>
      </c>
      <c r="E117" s="73">
        <v>5.88</v>
      </c>
      <c r="F117" s="61">
        <f>E117</f>
        <v>5.88</v>
      </c>
      <c r="G117" s="47">
        <v>200</v>
      </c>
    </row>
    <row r="118" spans="1:7" s="2" customFormat="1" x14ac:dyDescent="0.25">
      <c r="A118" s="79"/>
      <c r="B118" s="72"/>
      <c r="C118" s="24" t="s">
        <v>129</v>
      </c>
      <c r="D118" s="83"/>
      <c r="E118" s="74"/>
      <c r="F118" s="56"/>
      <c r="G118" s="48"/>
    </row>
    <row r="119" spans="1:7" s="2" customFormat="1" x14ac:dyDescent="0.25">
      <c r="A119" s="79"/>
      <c r="B119" s="72"/>
      <c r="C119" s="24" t="s">
        <v>247</v>
      </c>
      <c r="D119" s="83"/>
      <c r="E119" s="74"/>
      <c r="F119" s="56"/>
      <c r="G119" s="48"/>
    </row>
    <row r="120" spans="1:7" s="2" customFormat="1" x14ac:dyDescent="0.25">
      <c r="A120" s="80"/>
      <c r="B120" s="72"/>
      <c r="C120" s="25" t="s">
        <v>130</v>
      </c>
      <c r="D120" s="83"/>
      <c r="E120" s="75"/>
      <c r="F120" s="57"/>
      <c r="G120" s="49"/>
    </row>
    <row r="121" spans="1:7" s="2" customFormat="1" x14ac:dyDescent="0.25">
      <c r="A121" s="78">
        <v>20</v>
      </c>
      <c r="B121" s="72" t="s">
        <v>139</v>
      </c>
      <c r="C121" s="24" t="s">
        <v>131</v>
      </c>
      <c r="D121" s="83">
        <v>1</v>
      </c>
      <c r="E121" s="73">
        <v>2.99</v>
      </c>
      <c r="F121" s="61">
        <f>E121</f>
        <v>2.99</v>
      </c>
      <c r="G121" s="47">
        <v>150</v>
      </c>
    </row>
    <row r="122" spans="1:7" s="2" customFormat="1" x14ac:dyDescent="0.25">
      <c r="A122" s="79"/>
      <c r="B122" s="72"/>
      <c r="C122" s="24" t="s">
        <v>248</v>
      </c>
      <c r="D122" s="83"/>
      <c r="E122" s="74"/>
      <c r="F122" s="56"/>
      <c r="G122" s="48"/>
    </row>
    <row r="123" spans="1:7" s="2" customFormat="1" x14ac:dyDescent="0.25">
      <c r="A123" s="80"/>
      <c r="B123" s="72"/>
      <c r="C123" s="25" t="s">
        <v>132</v>
      </c>
      <c r="D123" s="83"/>
      <c r="E123" s="75"/>
      <c r="F123" s="57"/>
      <c r="G123" s="49"/>
    </row>
    <row r="124" spans="1:7" s="2" customFormat="1" x14ac:dyDescent="0.25">
      <c r="A124" s="78">
        <v>21</v>
      </c>
      <c r="B124" s="72" t="s">
        <v>77</v>
      </c>
      <c r="C124" s="24" t="s">
        <v>57</v>
      </c>
      <c r="D124" s="83">
        <v>1</v>
      </c>
      <c r="E124" s="73">
        <v>6.9</v>
      </c>
      <c r="F124" s="61">
        <f>E124</f>
        <v>6.9</v>
      </c>
      <c r="G124" s="47">
        <v>250</v>
      </c>
    </row>
    <row r="125" spans="1:7" s="2" customFormat="1" x14ac:dyDescent="0.25">
      <c r="A125" s="79"/>
      <c r="B125" s="72"/>
      <c r="C125" s="24" t="s">
        <v>133</v>
      </c>
      <c r="D125" s="83"/>
      <c r="E125" s="74"/>
      <c r="F125" s="56"/>
      <c r="G125" s="48"/>
    </row>
    <row r="126" spans="1:7" s="2" customFormat="1" x14ac:dyDescent="0.25">
      <c r="A126" s="79"/>
      <c r="B126" s="72"/>
      <c r="C126" s="24" t="s">
        <v>249</v>
      </c>
      <c r="D126" s="83"/>
      <c r="E126" s="74"/>
      <c r="F126" s="56"/>
      <c r="G126" s="48"/>
    </row>
    <row r="127" spans="1:7" s="2" customFormat="1" x14ac:dyDescent="0.25">
      <c r="A127" s="80"/>
      <c r="B127" s="72"/>
      <c r="C127" s="25" t="s">
        <v>134</v>
      </c>
      <c r="D127" s="83"/>
      <c r="E127" s="75"/>
      <c r="F127" s="57"/>
      <c r="G127" s="49"/>
    </row>
    <row r="128" spans="1:7" s="2" customFormat="1" x14ac:dyDescent="0.25">
      <c r="A128" s="78">
        <v>22</v>
      </c>
      <c r="B128" s="72" t="s">
        <v>140</v>
      </c>
      <c r="C128" s="24" t="s">
        <v>135</v>
      </c>
      <c r="D128" s="83">
        <v>1</v>
      </c>
      <c r="E128" s="73">
        <v>4.97</v>
      </c>
      <c r="F128" s="61">
        <f>E128</f>
        <v>4.97</v>
      </c>
      <c r="G128" s="47">
        <v>200</v>
      </c>
    </row>
    <row r="129" spans="1:7" s="2" customFormat="1" x14ac:dyDescent="0.25">
      <c r="A129" s="79"/>
      <c r="B129" s="72"/>
      <c r="C129" s="24" t="s">
        <v>250</v>
      </c>
      <c r="D129" s="83"/>
      <c r="E129" s="74"/>
      <c r="F129" s="56"/>
      <c r="G129" s="48"/>
    </row>
    <row r="130" spans="1:7" s="2" customFormat="1" x14ac:dyDescent="0.25">
      <c r="A130" s="80"/>
      <c r="B130" s="72"/>
      <c r="C130" s="25" t="s">
        <v>136</v>
      </c>
      <c r="D130" s="83"/>
      <c r="E130" s="75"/>
      <c r="F130" s="57"/>
      <c r="G130" s="49"/>
    </row>
    <row r="131" spans="1:7" s="2" customFormat="1" x14ac:dyDescent="0.25">
      <c r="A131" s="78">
        <v>23</v>
      </c>
      <c r="B131" s="72" t="s">
        <v>137</v>
      </c>
      <c r="C131" s="24" t="s">
        <v>143</v>
      </c>
      <c r="D131" s="83">
        <v>1</v>
      </c>
      <c r="E131" s="73">
        <v>7.89</v>
      </c>
      <c r="F131" s="61">
        <v>7.89</v>
      </c>
      <c r="G131" s="47">
        <v>400</v>
      </c>
    </row>
    <row r="132" spans="1:7" s="2" customFormat="1" x14ac:dyDescent="0.25">
      <c r="A132" s="79"/>
      <c r="B132" s="72"/>
      <c r="C132" s="24" t="s">
        <v>251</v>
      </c>
      <c r="D132" s="83"/>
      <c r="E132" s="74"/>
      <c r="F132" s="56"/>
      <c r="G132" s="48"/>
    </row>
    <row r="133" spans="1:7" s="2" customFormat="1" x14ac:dyDescent="0.25">
      <c r="A133" s="79"/>
      <c r="B133" s="72"/>
      <c r="C133" s="24" t="s">
        <v>252</v>
      </c>
      <c r="D133" s="83"/>
      <c r="E133" s="74"/>
      <c r="F133" s="56"/>
      <c r="G133" s="48"/>
    </row>
    <row r="134" spans="1:7" s="2" customFormat="1" x14ac:dyDescent="0.25">
      <c r="A134" s="80"/>
      <c r="B134" s="72"/>
      <c r="C134" s="25" t="s">
        <v>144</v>
      </c>
      <c r="D134" s="83"/>
      <c r="E134" s="75"/>
      <c r="F134" s="57"/>
      <c r="G134" s="49"/>
    </row>
    <row r="135" spans="1:7" s="2" customFormat="1" x14ac:dyDescent="0.25">
      <c r="A135" s="78">
        <v>24</v>
      </c>
      <c r="B135" s="72" t="s">
        <v>139</v>
      </c>
      <c r="C135" s="24" t="s">
        <v>145</v>
      </c>
      <c r="D135" s="83">
        <v>1</v>
      </c>
      <c r="E135" s="73">
        <v>3.07</v>
      </c>
      <c r="F135" s="61">
        <v>3.07</v>
      </c>
      <c r="G135" s="47">
        <v>100</v>
      </c>
    </row>
    <row r="136" spans="1:7" s="2" customFormat="1" x14ac:dyDescent="0.25">
      <c r="A136" s="79"/>
      <c r="B136" s="72"/>
      <c r="C136" s="24" t="s">
        <v>253</v>
      </c>
      <c r="D136" s="83"/>
      <c r="E136" s="74"/>
      <c r="F136" s="56"/>
      <c r="G136" s="48"/>
    </row>
    <row r="137" spans="1:7" s="2" customFormat="1" x14ac:dyDescent="0.25">
      <c r="A137" s="80"/>
      <c r="B137" s="72"/>
      <c r="C137" s="25" t="s">
        <v>146</v>
      </c>
      <c r="D137" s="83"/>
      <c r="E137" s="75"/>
      <c r="F137" s="57"/>
      <c r="G137" s="49"/>
    </row>
    <row r="138" spans="1:7" s="2" customFormat="1" x14ac:dyDescent="0.25">
      <c r="A138" s="78">
        <v>25</v>
      </c>
      <c r="B138" s="72" t="s">
        <v>97</v>
      </c>
      <c r="C138" s="24" t="s">
        <v>147</v>
      </c>
      <c r="D138" s="83">
        <v>1</v>
      </c>
      <c r="E138" s="73">
        <v>3.47</v>
      </c>
      <c r="F138" s="61">
        <v>3.47</v>
      </c>
      <c r="G138" s="47">
        <v>150</v>
      </c>
    </row>
    <row r="139" spans="1:7" s="2" customFormat="1" x14ac:dyDescent="0.25">
      <c r="A139" s="79"/>
      <c r="B139" s="72"/>
      <c r="C139" s="24" t="s">
        <v>254</v>
      </c>
      <c r="D139" s="83"/>
      <c r="E139" s="74"/>
      <c r="F139" s="56"/>
      <c r="G139" s="48"/>
    </row>
    <row r="140" spans="1:7" s="2" customFormat="1" x14ac:dyDescent="0.25">
      <c r="A140" s="80"/>
      <c r="B140" s="72"/>
      <c r="C140" s="25" t="s">
        <v>122</v>
      </c>
      <c r="D140" s="83"/>
      <c r="E140" s="75"/>
      <c r="F140" s="57"/>
      <c r="G140" s="49"/>
    </row>
    <row r="141" spans="1:7" s="22" customFormat="1" x14ac:dyDescent="0.25">
      <c r="A141" s="78">
        <v>26</v>
      </c>
      <c r="B141" s="87" t="s">
        <v>141</v>
      </c>
      <c r="C141" s="23" t="s">
        <v>148</v>
      </c>
      <c r="D141" s="83">
        <v>1</v>
      </c>
      <c r="E141" s="73">
        <v>7.37</v>
      </c>
      <c r="F141" s="84">
        <v>7.37</v>
      </c>
      <c r="G141" s="93">
        <v>300</v>
      </c>
    </row>
    <row r="142" spans="1:7" s="2" customFormat="1" x14ac:dyDescent="0.25">
      <c r="A142" s="79"/>
      <c r="B142" s="87"/>
      <c r="C142" s="24" t="s">
        <v>149</v>
      </c>
      <c r="D142" s="83"/>
      <c r="E142" s="74"/>
      <c r="F142" s="85"/>
      <c r="G142" s="94"/>
    </row>
    <row r="143" spans="1:7" s="2" customFormat="1" x14ac:dyDescent="0.25">
      <c r="A143" s="79"/>
      <c r="B143" s="87"/>
      <c r="C143" s="24" t="s">
        <v>150</v>
      </c>
      <c r="D143" s="83"/>
      <c r="E143" s="74"/>
      <c r="F143" s="85"/>
      <c r="G143" s="94"/>
    </row>
    <row r="144" spans="1:7" s="2" customFormat="1" x14ac:dyDescent="0.25">
      <c r="A144" s="79"/>
      <c r="B144" s="87"/>
      <c r="C144" s="24" t="s">
        <v>255</v>
      </c>
      <c r="D144" s="83"/>
      <c r="E144" s="74"/>
      <c r="F144" s="85"/>
      <c r="G144" s="94"/>
    </row>
    <row r="145" spans="1:7" s="2" customFormat="1" x14ac:dyDescent="0.25">
      <c r="A145" s="80"/>
      <c r="B145" s="87"/>
      <c r="C145" s="25" t="s">
        <v>151</v>
      </c>
      <c r="D145" s="83"/>
      <c r="E145" s="75"/>
      <c r="F145" s="86"/>
      <c r="G145" s="95"/>
    </row>
    <row r="146" spans="1:7" s="2" customFormat="1" x14ac:dyDescent="0.25">
      <c r="A146" s="78">
        <v>27</v>
      </c>
      <c r="B146" s="72" t="s">
        <v>140</v>
      </c>
      <c r="C146" s="24" t="s">
        <v>152</v>
      </c>
      <c r="D146" s="83">
        <v>1</v>
      </c>
      <c r="E146" s="73">
        <v>3.15</v>
      </c>
      <c r="F146" s="61">
        <v>3.15</v>
      </c>
      <c r="G146" s="47">
        <v>200</v>
      </c>
    </row>
    <row r="147" spans="1:7" s="2" customFormat="1" x14ac:dyDescent="0.25">
      <c r="A147" s="79"/>
      <c r="B147" s="72"/>
      <c r="C147" s="24" t="s">
        <v>256</v>
      </c>
      <c r="D147" s="83"/>
      <c r="E147" s="74"/>
      <c r="F147" s="56"/>
      <c r="G147" s="48"/>
    </row>
    <row r="148" spans="1:7" s="2" customFormat="1" x14ac:dyDescent="0.25">
      <c r="A148" s="80"/>
      <c r="B148" s="72"/>
      <c r="C148" s="25" t="s">
        <v>153</v>
      </c>
      <c r="D148" s="83"/>
      <c r="E148" s="75"/>
      <c r="F148" s="57"/>
      <c r="G148" s="49"/>
    </row>
    <row r="149" spans="1:7" s="2" customFormat="1" x14ac:dyDescent="0.25">
      <c r="A149" s="78">
        <v>28</v>
      </c>
      <c r="B149" s="72" t="s">
        <v>142</v>
      </c>
      <c r="C149" s="24" t="s">
        <v>154</v>
      </c>
      <c r="D149" s="83">
        <v>1</v>
      </c>
      <c r="E149" s="73">
        <v>3.98</v>
      </c>
      <c r="F149" s="61">
        <v>3.98</v>
      </c>
      <c r="G149" s="47">
        <v>150</v>
      </c>
    </row>
    <row r="150" spans="1:7" s="2" customFormat="1" x14ac:dyDescent="0.25">
      <c r="A150" s="79"/>
      <c r="B150" s="72"/>
      <c r="C150" s="24" t="s">
        <v>257</v>
      </c>
      <c r="D150" s="83"/>
      <c r="E150" s="74"/>
      <c r="F150" s="56"/>
      <c r="G150" s="48"/>
    </row>
    <row r="151" spans="1:7" s="2" customFormat="1" x14ac:dyDescent="0.25">
      <c r="A151" s="80"/>
      <c r="B151" s="72"/>
      <c r="C151" s="25" t="s">
        <v>155</v>
      </c>
      <c r="D151" s="83"/>
      <c r="E151" s="75"/>
      <c r="F151" s="57"/>
      <c r="G151" s="49"/>
    </row>
    <row r="152" spans="1:7" s="2" customFormat="1" x14ac:dyDescent="0.25">
      <c r="A152" s="78">
        <v>29</v>
      </c>
      <c r="B152" s="72" t="s">
        <v>141</v>
      </c>
      <c r="C152" s="24" t="s">
        <v>156</v>
      </c>
      <c r="D152" s="83">
        <v>1</v>
      </c>
      <c r="E152" s="73">
        <v>4.97</v>
      </c>
      <c r="F152" s="61">
        <v>4.97</v>
      </c>
      <c r="G152" s="47">
        <v>200</v>
      </c>
    </row>
    <row r="153" spans="1:7" s="2" customFormat="1" x14ac:dyDescent="0.25">
      <c r="A153" s="79"/>
      <c r="B153" s="72"/>
      <c r="C153" s="24" t="s">
        <v>258</v>
      </c>
      <c r="D153" s="83"/>
      <c r="E153" s="74"/>
      <c r="F153" s="56"/>
      <c r="G153" s="48"/>
    </row>
    <row r="154" spans="1:7" s="2" customFormat="1" x14ac:dyDescent="0.25">
      <c r="A154" s="80"/>
      <c r="B154" s="72"/>
      <c r="C154" s="25" t="s">
        <v>136</v>
      </c>
      <c r="D154" s="83"/>
      <c r="E154" s="75"/>
      <c r="F154" s="57"/>
      <c r="G154" s="49"/>
    </row>
    <row r="155" spans="1:7" s="2" customFormat="1" x14ac:dyDescent="0.25">
      <c r="A155" s="78">
        <v>30</v>
      </c>
      <c r="B155" s="72" t="s">
        <v>125</v>
      </c>
      <c r="C155" s="24" t="s">
        <v>157</v>
      </c>
      <c r="D155" s="83">
        <v>2</v>
      </c>
      <c r="E155" s="73">
        <v>4.71</v>
      </c>
      <c r="F155" s="61">
        <v>4.71</v>
      </c>
      <c r="G155" s="47">
        <v>200</v>
      </c>
    </row>
    <row r="156" spans="1:7" s="2" customFormat="1" x14ac:dyDescent="0.25">
      <c r="A156" s="79"/>
      <c r="B156" s="72"/>
      <c r="C156" s="24" t="s">
        <v>259</v>
      </c>
      <c r="D156" s="83"/>
      <c r="E156" s="74"/>
      <c r="F156" s="56"/>
      <c r="G156" s="48"/>
    </row>
    <row r="157" spans="1:7" s="2" customFormat="1" x14ac:dyDescent="0.25">
      <c r="A157" s="80"/>
      <c r="B157" s="72"/>
      <c r="C157" s="25" t="s">
        <v>158</v>
      </c>
      <c r="D157" s="83"/>
      <c r="E157" s="75"/>
      <c r="F157" s="57"/>
      <c r="G157" s="49"/>
    </row>
    <row r="158" spans="1:7" s="2" customFormat="1" x14ac:dyDescent="0.25">
      <c r="A158" s="78">
        <v>31</v>
      </c>
      <c r="B158" s="72" t="s">
        <v>160</v>
      </c>
      <c r="C158" s="24" t="s">
        <v>163</v>
      </c>
      <c r="D158" s="83">
        <v>2</v>
      </c>
      <c r="E158" s="73">
        <v>9.5</v>
      </c>
      <c r="F158" s="61">
        <v>9.5</v>
      </c>
      <c r="G158" s="47">
        <v>800</v>
      </c>
    </row>
    <row r="159" spans="1:7" s="2" customFormat="1" x14ac:dyDescent="0.25">
      <c r="A159" s="79"/>
      <c r="B159" s="72"/>
      <c r="C159" s="24" t="s">
        <v>260</v>
      </c>
      <c r="D159" s="83"/>
      <c r="E159" s="74"/>
      <c r="F159" s="56"/>
      <c r="G159" s="48"/>
    </row>
    <row r="160" spans="1:7" s="2" customFormat="1" x14ac:dyDescent="0.25">
      <c r="A160" s="79"/>
      <c r="B160" s="72"/>
      <c r="C160" s="24" t="s">
        <v>261</v>
      </c>
      <c r="D160" s="83"/>
      <c r="E160" s="74"/>
      <c r="F160" s="56"/>
      <c r="G160" s="48"/>
    </row>
    <row r="161" spans="1:7" s="2" customFormat="1" x14ac:dyDescent="0.25">
      <c r="A161" s="80"/>
      <c r="B161" s="72"/>
      <c r="C161" s="25" t="s">
        <v>164</v>
      </c>
      <c r="D161" s="83"/>
      <c r="E161" s="75"/>
      <c r="F161" s="57"/>
      <c r="G161" s="49"/>
    </row>
    <row r="162" spans="1:7" s="2" customFormat="1" x14ac:dyDescent="0.25">
      <c r="A162" s="78">
        <v>32</v>
      </c>
      <c r="B162" s="72" t="s">
        <v>161</v>
      </c>
      <c r="C162" s="24" t="s">
        <v>165</v>
      </c>
      <c r="D162" s="83">
        <v>1</v>
      </c>
      <c r="E162" s="73">
        <v>5.38</v>
      </c>
      <c r="F162" s="61">
        <v>5.38</v>
      </c>
      <c r="G162" s="47">
        <v>250</v>
      </c>
    </row>
    <row r="163" spans="1:7" s="2" customFormat="1" x14ac:dyDescent="0.25">
      <c r="A163" s="79"/>
      <c r="B163" s="72"/>
      <c r="C163" s="24" t="s">
        <v>166</v>
      </c>
      <c r="D163" s="83"/>
      <c r="E163" s="74"/>
      <c r="F163" s="56"/>
      <c r="G163" s="48"/>
    </row>
    <row r="164" spans="1:7" s="2" customFormat="1" x14ac:dyDescent="0.25">
      <c r="A164" s="79"/>
      <c r="B164" s="72"/>
      <c r="C164" s="24" t="s">
        <v>262</v>
      </c>
      <c r="D164" s="83"/>
      <c r="E164" s="74"/>
      <c r="F164" s="56"/>
      <c r="G164" s="48"/>
    </row>
    <row r="165" spans="1:7" s="2" customFormat="1" x14ac:dyDescent="0.25">
      <c r="A165" s="80"/>
      <c r="B165" s="72"/>
      <c r="C165" s="25" t="s">
        <v>167</v>
      </c>
      <c r="D165" s="83"/>
      <c r="E165" s="75"/>
      <c r="F165" s="57"/>
      <c r="G165" s="49"/>
    </row>
    <row r="166" spans="1:7" s="2" customFormat="1" x14ac:dyDescent="0.25">
      <c r="A166" s="78">
        <v>33</v>
      </c>
      <c r="B166" s="72" t="s">
        <v>162</v>
      </c>
      <c r="C166" s="24" t="s">
        <v>168</v>
      </c>
      <c r="D166" s="83">
        <v>1</v>
      </c>
      <c r="E166" s="73">
        <v>7.83</v>
      </c>
      <c r="F166" s="61">
        <v>7.83</v>
      </c>
      <c r="G166" s="47">
        <v>350</v>
      </c>
    </row>
    <row r="167" spans="1:7" s="2" customFormat="1" x14ac:dyDescent="0.25">
      <c r="A167" s="79"/>
      <c r="B167" s="72"/>
      <c r="C167" s="24" t="s">
        <v>263</v>
      </c>
      <c r="D167" s="83"/>
      <c r="E167" s="74"/>
      <c r="F167" s="56"/>
      <c r="G167" s="48"/>
    </row>
    <row r="168" spans="1:7" s="2" customFormat="1" x14ac:dyDescent="0.25">
      <c r="A168" s="80"/>
      <c r="B168" s="72"/>
      <c r="C168" s="25" t="s">
        <v>169</v>
      </c>
      <c r="D168" s="83"/>
      <c r="E168" s="75"/>
      <c r="F168" s="57"/>
      <c r="G168" s="49"/>
    </row>
    <row r="169" spans="1:7" s="2" customFormat="1" x14ac:dyDescent="0.25">
      <c r="A169" s="102">
        <v>34</v>
      </c>
      <c r="B169" s="99" t="s">
        <v>171</v>
      </c>
      <c r="C169" s="24" t="s">
        <v>172</v>
      </c>
      <c r="D169" s="83">
        <v>3</v>
      </c>
      <c r="E169" s="106">
        <v>4.53</v>
      </c>
      <c r="F169" s="66">
        <f>E169+E172</f>
        <v>10.190000000000001</v>
      </c>
      <c r="G169" s="47">
        <v>900</v>
      </c>
    </row>
    <row r="170" spans="1:7" s="2" customFormat="1" x14ac:dyDescent="0.25">
      <c r="A170" s="102"/>
      <c r="B170" s="100"/>
      <c r="C170" s="24" t="s">
        <v>173</v>
      </c>
      <c r="D170" s="83"/>
      <c r="E170" s="106"/>
      <c r="F170" s="66"/>
      <c r="G170" s="48"/>
    </row>
    <row r="171" spans="1:7" s="2" customFormat="1" x14ac:dyDescent="0.25">
      <c r="A171" s="102"/>
      <c r="B171" s="101"/>
      <c r="C171" s="25" t="s">
        <v>174</v>
      </c>
      <c r="D171" s="83"/>
      <c r="E171" s="106"/>
      <c r="F171" s="66"/>
      <c r="G171" s="48"/>
    </row>
    <row r="172" spans="1:7" s="2" customFormat="1" x14ac:dyDescent="0.25">
      <c r="A172" s="102"/>
      <c r="B172" s="103" t="s">
        <v>175</v>
      </c>
      <c r="C172" s="24" t="s">
        <v>176</v>
      </c>
      <c r="D172" s="83"/>
      <c r="E172" s="106">
        <v>5.66</v>
      </c>
      <c r="F172" s="66"/>
      <c r="G172" s="48"/>
    </row>
    <row r="173" spans="1:7" s="2" customFormat="1" x14ac:dyDescent="0.25">
      <c r="A173" s="102"/>
      <c r="B173" s="104"/>
      <c r="C173" s="24" t="s">
        <v>177</v>
      </c>
      <c r="D173" s="83"/>
      <c r="E173" s="106"/>
      <c r="F173" s="66"/>
      <c r="G173" s="48"/>
    </row>
    <row r="174" spans="1:7" s="2" customFormat="1" x14ac:dyDescent="0.25">
      <c r="A174" s="102"/>
      <c r="B174" s="105"/>
      <c r="C174" s="25" t="s">
        <v>178</v>
      </c>
      <c r="D174" s="83"/>
      <c r="E174" s="106"/>
      <c r="F174" s="66"/>
      <c r="G174" s="49"/>
    </row>
    <row r="175" spans="1:7" s="2" customFormat="1" x14ac:dyDescent="0.25">
      <c r="A175" s="102">
        <v>35</v>
      </c>
      <c r="B175" s="99" t="s">
        <v>171</v>
      </c>
      <c r="C175" s="24" t="s">
        <v>179</v>
      </c>
      <c r="D175" s="83">
        <v>1</v>
      </c>
      <c r="E175" s="106">
        <v>4.9400000000000004</v>
      </c>
      <c r="F175" s="66">
        <v>4.9400000000000004</v>
      </c>
      <c r="G175" s="47">
        <v>200</v>
      </c>
    </row>
    <row r="176" spans="1:7" s="2" customFormat="1" x14ac:dyDescent="0.25">
      <c r="A176" s="102"/>
      <c r="B176" s="100"/>
      <c r="C176" s="24" t="s">
        <v>180</v>
      </c>
      <c r="D176" s="83"/>
      <c r="E176" s="106"/>
      <c r="F176" s="66"/>
      <c r="G176" s="48"/>
    </row>
    <row r="177" spans="1:7" s="2" customFormat="1" x14ac:dyDescent="0.25">
      <c r="A177" s="102"/>
      <c r="B177" s="101"/>
      <c r="C177" s="25" t="s">
        <v>181</v>
      </c>
      <c r="D177" s="83"/>
      <c r="E177" s="106"/>
      <c r="F177" s="66"/>
      <c r="G177" s="49"/>
    </row>
    <row r="178" spans="1:7" s="2" customFormat="1" ht="18" customHeight="1" x14ac:dyDescent="0.25">
      <c r="A178" s="96" t="s">
        <v>4</v>
      </c>
      <c r="B178" s="97"/>
      <c r="C178" s="97"/>
      <c r="D178" s="97"/>
      <c r="E178" s="97"/>
      <c r="F178" s="97"/>
      <c r="G178" s="98"/>
    </row>
    <row r="179" spans="1:7" s="2" customFormat="1" ht="18" customHeight="1" x14ac:dyDescent="0.25">
      <c r="A179" s="26">
        <v>36</v>
      </c>
      <c r="B179" s="8" t="s">
        <v>170</v>
      </c>
      <c r="C179" s="7" t="s">
        <v>3</v>
      </c>
      <c r="D179" s="10">
        <v>12</v>
      </c>
      <c r="E179" s="40">
        <v>715.43</v>
      </c>
      <c r="F179" s="12">
        <v>715.43</v>
      </c>
      <c r="G179" s="45">
        <v>250</v>
      </c>
    </row>
    <row r="180" spans="1:7" s="2" customFormat="1" ht="18" customHeight="1" x14ac:dyDescent="0.25">
      <c r="A180" s="26">
        <v>37</v>
      </c>
      <c r="B180" s="8" t="s">
        <v>170</v>
      </c>
      <c r="C180" s="7" t="s">
        <v>3</v>
      </c>
      <c r="D180" s="10">
        <v>12</v>
      </c>
      <c r="E180" s="40">
        <v>708.46</v>
      </c>
      <c r="F180" s="12">
        <v>708.46</v>
      </c>
      <c r="G180" s="45">
        <v>250</v>
      </c>
    </row>
    <row r="181" spans="1:7" s="2" customFormat="1" ht="18" customHeight="1" x14ac:dyDescent="0.25">
      <c r="A181" s="26">
        <v>38</v>
      </c>
      <c r="B181" s="8" t="s">
        <v>170</v>
      </c>
      <c r="C181" s="7" t="s">
        <v>3</v>
      </c>
      <c r="D181" s="10">
        <v>12</v>
      </c>
      <c r="E181" s="40">
        <v>707.52</v>
      </c>
      <c r="F181" s="12">
        <v>707.52</v>
      </c>
      <c r="G181" s="45">
        <v>250</v>
      </c>
    </row>
    <row r="182" spans="1:7" s="2" customFormat="1" ht="18" customHeight="1" x14ac:dyDescent="0.25">
      <c r="A182" s="26">
        <v>39</v>
      </c>
      <c r="B182" s="8" t="s">
        <v>170</v>
      </c>
      <c r="C182" s="7" t="s">
        <v>3</v>
      </c>
      <c r="D182" s="10">
        <v>12</v>
      </c>
      <c r="E182" s="40">
        <v>708.63</v>
      </c>
      <c r="F182" s="12">
        <v>708.63</v>
      </c>
      <c r="G182" s="45">
        <v>250</v>
      </c>
    </row>
    <row r="183" spans="1:7" s="2" customFormat="1" ht="18" customHeight="1" x14ac:dyDescent="0.25">
      <c r="A183" s="26">
        <v>40</v>
      </c>
      <c r="B183" s="8" t="s">
        <v>170</v>
      </c>
      <c r="C183" s="7" t="s">
        <v>3</v>
      </c>
      <c r="D183" s="10">
        <v>12</v>
      </c>
      <c r="E183" s="40">
        <v>707.13</v>
      </c>
      <c r="F183" s="12">
        <v>707.13</v>
      </c>
      <c r="G183" s="45">
        <v>250</v>
      </c>
    </row>
    <row r="184" spans="1:7" s="2" customFormat="1" ht="18" customHeight="1" x14ac:dyDescent="0.25">
      <c r="A184" s="26">
        <v>41</v>
      </c>
      <c r="B184" s="8" t="s">
        <v>170</v>
      </c>
      <c r="C184" s="7" t="s">
        <v>3</v>
      </c>
      <c r="D184" s="10">
        <v>12</v>
      </c>
      <c r="E184" s="40">
        <v>714.98</v>
      </c>
      <c r="F184" s="12">
        <v>714.98</v>
      </c>
      <c r="G184" s="45">
        <v>250</v>
      </c>
    </row>
    <row r="185" spans="1:7" s="2" customFormat="1" ht="18" customHeight="1" x14ac:dyDescent="0.25">
      <c r="A185" s="26">
        <v>42</v>
      </c>
      <c r="B185" s="8" t="s">
        <v>18</v>
      </c>
      <c r="C185" s="7" t="s">
        <v>3</v>
      </c>
      <c r="D185" s="10">
        <v>18</v>
      </c>
      <c r="E185" s="40">
        <v>1258.67</v>
      </c>
      <c r="F185" s="12">
        <v>1258.67</v>
      </c>
      <c r="G185" s="45">
        <v>500</v>
      </c>
    </row>
    <row r="186" spans="1:7" s="2" customFormat="1" ht="18" customHeight="1" x14ac:dyDescent="0.25">
      <c r="A186" s="26">
        <v>43</v>
      </c>
      <c r="B186" s="8" t="s">
        <v>19</v>
      </c>
      <c r="C186" s="7" t="s">
        <v>3</v>
      </c>
      <c r="D186" s="10">
        <v>24</v>
      </c>
      <c r="E186" s="40">
        <v>796.04</v>
      </c>
      <c r="F186" s="12">
        <v>796.04</v>
      </c>
      <c r="G186" s="45">
        <v>300</v>
      </c>
    </row>
    <row r="187" spans="1:7" s="2" customFormat="1" ht="18" customHeight="1" x14ac:dyDescent="0.25">
      <c r="A187" s="26">
        <v>44</v>
      </c>
      <c r="B187" s="8" t="s">
        <v>19</v>
      </c>
      <c r="C187" s="7" t="s">
        <v>3</v>
      </c>
      <c r="D187" s="10">
        <v>24</v>
      </c>
      <c r="E187" s="40">
        <v>703.2</v>
      </c>
      <c r="F187" s="12">
        <v>703.2</v>
      </c>
      <c r="G187" s="45">
        <v>250</v>
      </c>
    </row>
    <row r="188" spans="1:7" s="2" customFormat="1" ht="18" customHeight="1" x14ac:dyDescent="0.25">
      <c r="A188" s="26">
        <v>45</v>
      </c>
      <c r="B188" s="8" t="s">
        <v>20</v>
      </c>
      <c r="C188" s="7" t="s">
        <v>3</v>
      </c>
      <c r="D188" s="10">
        <v>12</v>
      </c>
      <c r="E188" s="40">
        <v>268.02999999999997</v>
      </c>
      <c r="F188" s="12">
        <v>268.02999999999997</v>
      </c>
      <c r="G188" s="45">
        <v>100</v>
      </c>
    </row>
    <row r="189" spans="1:7" s="2" customFormat="1" ht="18" customHeight="1" x14ac:dyDescent="0.25">
      <c r="A189" s="26">
        <v>46</v>
      </c>
      <c r="B189" s="8" t="s">
        <v>20</v>
      </c>
      <c r="C189" s="7" t="s">
        <v>3</v>
      </c>
      <c r="D189" s="10">
        <v>16</v>
      </c>
      <c r="E189" s="40">
        <v>292.25</v>
      </c>
      <c r="F189" s="12">
        <v>292.25</v>
      </c>
      <c r="G189" s="45">
        <v>100</v>
      </c>
    </row>
    <row r="190" spans="1:7" s="2" customFormat="1" ht="18" customHeight="1" x14ac:dyDescent="0.25">
      <c r="A190" s="26">
        <v>47</v>
      </c>
      <c r="B190" s="8" t="s">
        <v>20</v>
      </c>
      <c r="C190" s="7" t="s">
        <v>3</v>
      </c>
      <c r="D190" s="10">
        <v>6</v>
      </c>
      <c r="E190" s="40">
        <v>261.33</v>
      </c>
      <c r="F190" s="12">
        <v>261.33</v>
      </c>
      <c r="G190" s="45">
        <v>100</v>
      </c>
    </row>
    <row r="191" spans="1:7" s="2" customFormat="1" ht="18" customHeight="1" x14ac:dyDescent="0.25">
      <c r="A191" s="26">
        <v>48</v>
      </c>
      <c r="B191" s="8" t="s">
        <v>20</v>
      </c>
      <c r="C191" s="7" t="s">
        <v>3</v>
      </c>
      <c r="D191" s="10">
        <v>19</v>
      </c>
      <c r="E191" s="40">
        <v>826.51</v>
      </c>
      <c r="F191" s="12">
        <v>826.51</v>
      </c>
      <c r="G191" s="45">
        <v>300</v>
      </c>
    </row>
    <row r="192" spans="1:7" s="2" customFormat="1" ht="18" customHeight="1" x14ac:dyDescent="0.25">
      <c r="A192" s="27">
        <v>49</v>
      </c>
      <c r="B192" s="8" t="s">
        <v>21</v>
      </c>
      <c r="C192" s="28" t="s">
        <v>3</v>
      </c>
      <c r="D192" s="10">
        <v>12</v>
      </c>
      <c r="E192" s="40">
        <v>576.24</v>
      </c>
      <c r="F192" s="12">
        <v>576.24</v>
      </c>
      <c r="G192" s="45">
        <v>200</v>
      </c>
    </row>
    <row r="193" spans="1:7" s="2" customFormat="1" ht="18" customHeight="1" x14ac:dyDescent="0.25">
      <c r="A193" s="26">
        <v>50</v>
      </c>
      <c r="B193" s="9" t="s">
        <v>22</v>
      </c>
      <c r="C193" s="7" t="s">
        <v>25</v>
      </c>
      <c r="D193" s="11">
        <v>2</v>
      </c>
      <c r="E193" s="41">
        <v>365.07</v>
      </c>
      <c r="F193" s="13">
        <v>365.07</v>
      </c>
      <c r="G193" s="45">
        <v>150</v>
      </c>
    </row>
    <row r="194" spans="1:7" s="2" customFormat="1" ht="18" customHeight="1" x14ac:dyDescent="0.25">
      <c r="A194" s="26">
        <v>51</v>
      </c>
      <c r="B194" s="8" t="s">
        <v>23</v>
      </c>
      <c r="C194" s="7" t="s">
        <v>25</v>
      </c>
      <c r="D194" s="10">
        <v>10</v>
      </c>
      <c r="E194" s="40">
        <v>870.52</v>
      </c>
      <c r="F194" s="12">
        <v>870.52</v>
      </c>
      <c r="G194" s="45">
        <v>350</v>
      </c>
    </row>
    <row r="195" spans="1:7" s="2" customFormat="1" ht="18" customHeight="1" x14ac:dyDescent="0.25">
      <c r="A195" s="26">
        <v>52</v>
      </c>
      <c r="B195" s="8" t="s">
        <v>24</v>
      </c>
      <c r="C195" s="7" t="s">
        <v>3</v>
      </c>
      <c r="D195" s="10">
        <v>24</v>
      </c>
      <c r="E195" s="40">
        <v>1596.85</v>
      </c>
      <c r="F195" s="12">
        <v>1596.85</v>
      </c>
      <c r="G195" s="45">
        <v>600</v>
      </c>
    </row>
    <row r="196" spans="1:7" s="2" customFormat="1" ht="18" customHeight="1" x14ac:dyDescent="0.25">
      <c r="A196" s="26">
        <v>53</v>
      </c>
      <c r="B196" s="8" t="s">
        <v>24</v>
      </c>
      <c r="C196" s="7" t="s">
        <v>3</v>
      </c>
      <c r="D196" s="10">
        <v>24</v>
      </c>
      <c r="E196" s="40">
        <v>1588.42</v>
      </c>
      <c r="F196" s="12">
        <v>1588.42</v>
      </c>
      <c r="G196" s="45">
        <v>600</v>
      </c>
    </row>
    <row r="197" spans="1:7" s="2" customFormat="1" ht="18" customHeight="1" x14ac:dyDescent="0.25">
      <c r="A197" s="78">
        <v>54</v>
      </c>
      <c r="B197" s="8" t="s">
        <v>24</v>
      </c>
      <c r="C197" s="7" t="s">
        <v>3</v>
      </c>
      <c r="D197" s="109">
        <v>11</v>
      </c>
      <c r="E197" s="40">
        <v>525.16</v>
      </c>
      <c r="F197" s="107">
        <f>E197+E198</f>
        <v>627.59999999999991</v>
      </c>
      <c r="G197" s="47">
        <v>250</v>
      </c>
    </row>
    <row r="198" spans="1:7" s="2" customFormat="1" ht="18" customHeight="1" x14ac:dyDescent="0.25">
      <c r="A198" s="80"/>
      <c r="B198" s="8" t="s">
        <v>185</v>
      </c>
      <c r="C198" s="7" t="s">
        <v>3</v>
      </c>
      <c r="D198" s="110"/>
      <c r="E198" s="40">
        <v>102.44</v>
      </c>
      <c r="F198" s="108"/>
      <c r="G198" s="49"/>
    </row>
    <row r="199" spans="1:7" s="2" customFormat="1" ht="18" customHeight="1" x14ac:dyDescent="0.25">
      <c r="A199" s="26">
        <v>55</v>
      </c>
      <c r="B199" s="8" t="s">
        <v>12</v>
      </c>
      <c r="C199" s="7" t="s">
        <v>3</v>
      </c>
      <c r="D199" s="10">
        <v>12</v>
      </c>
      <c r="E199" s="40">
        <v>509.7</v>
      </c>
      <c r="F199" s="12">
        <v>509.7</v>
      </c>
      <c r="G199" s="45">
        <v>200</v>
      </c>
    </row>
    <row r="200" spans="1:7" s="2" customFormat="1" ht="18" customHeight="1" x14ac:dyDescent="0.25">
      <c r="A200" s="26">
        <v>56</v>
      </c>
      <c r="B200" s="8" t="s">
        <v>18</v>
      </c>
      <c r="C200" s="7" t="s">
        <v>3</v>
      </c>
      <c r="D200" s="10">
        <v>12</v>
      </c>
      <c r="E200" s="40">
        <v>837</v>
      </c>
      <c r="F200" s="12">
        <v>837</v>
      </c>
      <c r="G200" s="45">
        <v>300</v>
      </c>
    </row>
    <row r="201" spans="1:7" s="2" customFormat="1" ht="18" customHeight="1" x14ac:dyDescent="0.25">
      <c r="A201" s="26">
        <v>57</v>
      </c>
      <c r="B201" s="8" t="s">
        <v>18</v>
      </c>
      <c r="C201" s="7" t="s">
        <v>3</v>
      </c>
      <c r="D201" s="10">
        <v>12</v>
      </c>
      <c r="E201" s="40">
        <v>828.03</v>
      </c>
      <c r="F201" s="12">
        <v>828.03</v>
      </c>
      <c r="G201" s="45">
        <v>300</v>
      </c>
    </row>
    <row r="202" spans="1:7" s="2" customFormat="1" ht="18" customHeight="1" x14ac:dyDescent="0.25">
      <c r="A202" s="26">
        <v>58</v>
      </c>
      <c r="B202" s="8" t="s">
        <v>18</v>
      </c>
      <c r="C202" s="7" t="s">
        <v>3</v>
      </c>
      <c r="D202" s="10">
        <v>12</v>
      </c>
      <c r="E202" s="42">
        <v>837.2</v>
      </c>
      <c r="F202" s="14">
        <v>837.2</v>
      </c>
      <c r="G202" s="45">
        <v>300</v>
      </c>
    </row>
    <row r="203" spans="1:7" s="2" customFormat="1" ht="18" customHeight="1" x14ac:dyDescent="0.25">
      <c r="A203" s="26">
        <v>59</v>
      </c>
      <c r="B203" s="8" t="s">
        <v>18</v>
      </c>
      <c r="C203" s="7" t="s">
        <v>3</v>
      </c>
      <c r="D203" s="10">
        <v>12</v>
      </c>
      <c r="E203" s="40">
        <v>841.63</v>
      </c>
      <c r="F203" s="12">
        <v>841.63</v>
      </c>
      <c r="G203" s="45">
        <v>300</v>
      </c>
    </row>
    <row r="204" spans="1:7" s="2" customFormat="1" ht="18" customHeight="1" x14ac:dyDescent="0.25">
      <c r="A204" s="96" t="s">
        <v>26</v>
      </c>
      <c r="B204" s="97"/>
      <c r="C204" s="97"/>
      <c r="D204" s="97"/>
      <c r="E204" s="97"/>
      <c r="F204" s="97"/>
      <c r="G204" s="98"/>
    </row>
    <row r="205" spans="1:7" s="2" customFormat="1" ht="15.8" customHeight="1" x14ac:dyDescent="0.25">
      <c r="A205" s="50">
        <v>60</v>
      </c>
      <c r="B205" s="62" t="s">
        <v>187</v>
      </c>
      <c r="C205" s="18" t="s">
        <v>40</v>
      </c>
      <c r="D205" s="58">
        <v>2</v>
      </c>
      <c r="E205" s="66">
        <v>78.17</v>
      </c>
      <c r="F205" s="53">
        <v>86.63</v>
      </c>
      <c r="G205" s="47">
        <v>4400</v>
      </c>
    </row>
    <row r="206" spans="1:7" s="2" customFormat="1" ht="15.8" customHeight="1" x14ac:dyDescent="0.25">
      <c r="A206" s="51"/>
      <c r="B206" s="63"/>
      <c r="C206" s="39" t="s">
        <v>213</v>
      </c>
      <c r="D206" s="59"/>
      <c r="E206" s="66"/>
      <c r="F206" s="54"/>
      <c r="G206" s="48"/>
    </row>
    <row r="207" spans="1:7" s="2" customFormat="1" ht="18" customHeight="1" x14ac:dyDescent="0.25">
      <c r="A207" s="51"/>
      <c r="B207" s="62" t="s">
        <v>269</v>
      </c>
      <c r="C207" s="18" t="s">
        <v>186</v>
      </c>
      <c r="D207" s="59"/>
      <c r="E207" s="77">
        <v>8.4600000000000009</v>
      </c>
      <c r="F207" s="54"/>
      <c r="G207" s="48"/>
    </row>
    <row r="208" spans="1:7" s="2" customFormat="1" ht="18" customHeight="1" x14ac:dyDescent="0.25">
      <c r="A208" s="52"/>
      <c r="B208" s="63"/>
      <c r="C208" s="36" t="s">
        <v>29</v>
      </c>
      <c r="D208" s="60"/>
      <c r="E208" s="77"/>
      <c r="F208" s="55"/>
      <c r="G208" s="49"/>
    </row>
    <row r="209" spans="1:7" s="2" customFormat="1" ht="18" customHeight="1" x14ac:dyDescent="0.25">
      <c r="A209" s="50">
        <v>61</v>
      </c>
      <c r="B209" s="62" t="s">
        <v>270</v>
      </c>
      <c r="C209" s="18" t="s">
        <v>38</v>
      </c>
      <c r="D209" s="58">
        <v>2</v>
      </c>
      <c r="E209" s="61">
        <v>72.099999999999994</v>
      </c>
      <c r="F209" s="53">
        <v>252.59</v>
      </c>
      <c r="G209" s="47">
        <v>10800</v>
      </c>
    </row>
    <row r="210" spans="1:7" s="2" customFormat="1" ht="18" customHeight="1" x14ac:dyDescent="0.25">
      <c r="A210" s="51"/>
      <c r="B210" s="63"/>
      <c r="C210" s="19" t="s">
        <v>213</v>
      </c>
      <c r="D210" s="59"/>
      <c r="E210" s="57"/>
      <c r="F210" s="54"/>
      <c r="G210" s="48"/>
    </row>
    <row r="211" spans="1:7" s="2" customFormat="1" ht="16.5" customHeight="1" x14ac:dyDescent="0.25">
      <c r="A211" s="51"/>
      <c r="B211" s="62" t="s">
        <v>188</v>
      </c>
      <c r="C211" s="18" t="s">
        <v>39</v>
      </c>
      <c r="D211" s="59"/>
      <c r="E211" s="61">
        <v>180.49</v>
      </c>
      <c r="F211" s="54"/>
      <c r="G211" s="48"/>
    </row>
    <row r="212" spans="1:7" s="2" customFormat="1" ht="16.5" customHeight="1" x14ac:dyDescent="0.25">
      <c r="A212" s="52"/>
      <c r="B212" s="63"/>
      <c r="C212" s="19" t="s">
        <v>214</v>
      </c>
      <c r="D212" s="60"/>
      <c r="E212" s="57"/>
      <c r="F212" s="55"/>
      <c r="G212" s="49"/>
    </row>
    <row r="213" spans="1:7" s="2" customFormat="1" ht="14.95" customHeight="1" x14ac:dyDescent="0.25">
      <c r="A213" s="50">
        <v>62</v>
      </c>
      <c r="B213" s="69" t="s">
        <v>209</v>
      </c>
      <c r="C213" s="18" t="s">
        <v>189</v>
      </c>
      <c r="D213" s="58">
        <v>3</v>
      </c>
      <c r="E213" s="61">
        <v>58.06</v>
      </c>
      <c r="F213" s="53">
        <v>162.11000000000001</v>
      </c>
      <c r="G213" s="47">
        <v>19800</v>
      </c>
    </row>
    <row r="214" spans="1:7" s="2" customFormat="1" ht="14.95" customHeight="1" x14ac:dyDescent="0.25">
      <c r="A214" s="51"/>
      <c r="B214" s="70"/>
      <c r="C214" s="20" t="s">
        <v>32</v>
      </c>
      <c r="D214" s="59"/>
      <c r="E214" s="56"/>
      <c r="F214" s="54"/>
      <c r="G214" s="48"/>
    </row>
    <row r="215" spans="1:7" s="2" customFormat="1" ht="14.95" customHeight="1" x14ac:dyDescent="0.25">
      <c r="A215" s="51"/>
      <c r="B215" s="70"/>
      <c r="C215" s="20" t="s">
        <v>33</v>
      </c>
      <c r="D215" s="59"/>
      <c r="E215" s="56"/>
      <c r="F215" s="54"/>
      <c r="G215" s="48"/>
    </row>
    <row r="216" spans="1:7" s="2" customFormat="1" ht="14.95" customHeight="1" x14ac:dyDescent="0.25">
      <c r="A216" s="51"/>
      <c r="B216" s="70"/>
      <c r="C216" s="20" t="s">
        <v>34</v>
      </c>
      <c r="D216" s="59"/>
      <c r="E216" s="56"/>
      <c r="F216" s="54"/>
      <c r="G216" s="48"/>
    </row>
    <row r="217" spans="1:7" s="2" customFormat="1" ht="18" customHeight="1" x14ac:dyDescent="0.25">
      <c r="A217" s="51"/>
      <c r="B217" s="70"/>
      <c r="C217" s="20" t="s">
        <v>35</v>
      </c>
      <c r="D217" s="59"/>
      <c r="E217" s="56"/>
      <c r="F217" s="54"/>
      <c r="G217" s="48"/>
    </row>
    <row r="218" spans="1:7" s="2" customFormat="1" ht="18" customHeight="1" x14ac:dyDescent="0.25">
      <c r="A218" s="51"/>
      <c r="B218" s="70"/>
      <c r="C218" s="20" t="s">
        <v>36</v>
      </c>
      <c r="D218" s="59"/>
      <c r="E218" s="56"/>
      <c r="F218" s="54"/>
      <c r="G218" s="48"/>
    </row>
    <row r="219" spans="1:7" s="2" customFormat="1" ht="18" customHeight="1" x14ac:dyDescent="0.25">
      <c r="A219" s="51"/>
      <c r="B219" s="70"/>
      <c r="C219" s="20" t="s">
        <v>37</v>
      </c>
      <c r="D219" s="59"/>
      <c r="E219" s="56"/>
      <c r="F219" s="54"/>
      <c r="G219" s="48"/>
    </row>
    <row r="220" spans="1:7" s="2" customFormat="1" ht="18" customHeight="1" x14ac:dyDescent="0.25">
      <c r="A220" s="51"/>
      <c r="B220" s="71"/>
      <c r="C220" s="19" t="s">
        <v>215</v>
      </c>
      <c r="D220" s="59"/>
      <c r="E220" s="57"/>
      <c r="F220" s="54"/>
      <c r="G220" s="48"/>
    </row>
    <row r="221" spans="1:7" s="2" customFormat="1" ht="18" customHeight="1" x14ac:dyDescent="0.25">
      <c r="A221" s="51"/>
      <c r="B221" s="62" t="s">
        <v>190</v>
      </c>
      <c r="C221" s="18" t="s">
        <v>191</v>
      </c>
      <c r="D221" s="59"/>
      <c r="E221" s="61">
        <v>93.97</v>
      </c>
      <c r="F221" s="54"/>
      <c r="G221" s="48"/>
    </row>
    <row r="222" spans="1:7" s="2" customFormat="1" ht="18" customHeight="1" x14ac:dyDescent="0.25">
      <c r="A222" s="51"/>
      <c r="B222" s="63"/>
      <c r="C222" s="19" t="s">
        <v>213</v>
      </c>
      <c r="D222" s="59"/>
      <c r="E222" s="57"/>
      <c r="F222" s="54"/>
      <c r="G222" s="48"/>
    </row>
    <row r="223" spans="1:7" s="2" customFormat="1" ht="16.5" customHeight="1" x14ac:dyDescent="0.25">
      <c r="A223" s="51"/>
      <c r="B223" s="62" t="s">
        <v>265</v>
      </c>
      <c r="C223" s="18" t="s">
        <v>217</v>
      </c>
      <c r="D223" s="59"/>
      <c r="E223" s="56">
        <v>10.08</v>
      </c>
      <c r="F223" s="54"/>
      <c r="G223" s="48"/>
    </row>
    <row r="224" spans="1:7" s="2" customFormat="1" ht="16.5" customHeight="1" x14ac:dyDescent="0.25">
      <c r="A224" s="51"/>
      <c r="B224" s="65"/>
      <c r="C224" s="30" t="s">
        <v>193</v>
      </c>
      <c r="D224" s="59"/>
      <c r="E224" s="56"/>
      <c r="F224" s="54"/>
      <c r="G224" s="48"/>
    </row>
    <row r="225" spans="1:7" s="2" customFormat="1" ht="16.5" customHeight="1" x14ac:dyDescent="0.25">
      <c r="A225" s="51"/>
      <c r="B225" s="65"/>
      <c r="C225" s="20" t="s">
        <v>210</v>
      </c>
      <c r="D225" s="59"/>
      <c r="E225" s="56"/>
      <c r="F225" s="54"/>
      <c r="G225" s="48"/>
    </row>
    <row r="226" spans="1:7" s="2" customFormat="1" ht="16.5" customHeight="1" x14ac:dyDescent="0.25">
      <c r="A226" s="52"/>
      <c r="B226" s="63"/>
      <c r="C226" s="19" t="s">
        <v>29</v>
      </c>
      <c r="D226" s="60"/>
      <c r="E226" s="57"/>
      <c r="F226" s="55"/>
      <c r="G226" s="49"/>
    </row>
    <row r="227" spans="1:7" s="2" customFormat="1" ht="18.7" customHeight="1" x14ac:dyDescent="0.25">
      <c r="A227" s="50">
        <v>63</v>
      </c>
      <c r="B227" s="62" t="s">
        <v>267</v>
      </c>
      <c r="C227" s="18" t="s">
        <v>31</v>
      </c>
      <c r="D227" s="58">
        <v>3</v>
      </c>
      <c r="E227" s="61">
        <v>106.08</v>
      </c>
      <c r="F227" s="53">
        <v>317.35000000000002</v>
      </c>
      <c r="G227" s="47">
        <v>23600</v>
      </c>
    </row>
    <row r="228" spans="1:7" s="2" customFormat="1" ht="18.7" customHeight="1" x14ac:dyDescent="0.25">
      <c r="A228" s="51"/>
      <c r="B228" s="63"/>
      <c r="C228" s="19" t="s">
        <v>29</v>
      </c>
      <c r="D228" s="59"/>
      <c r="E228" s="57"/>
      <c r="F228" s="54"/>
      <c r="G228" s="48"/>
    </row>
    <row r="229" spans="1:7" s="2" customFormat="1" ht="18" customHeight="1" x14ac:dyDescent="0.25">
      <c r="A229" s="51"/>
      <c r="B229" s="62" t="s">
        <v>211</v>
      </c>
      <c r="C229" s="18" t="s">
        <v>192</v>
      </c>
      <c r="D229" s="59"/>
      <c r="E229" s="61">
        <v>201.57</v>
      </c>
      <c r="F229" s="54"/>
      <c r="G229" s="48"/>
    </row>
    <row r="230" spans="1:7" s="2" customFormat="1" ht="18" customHeight="1" x14ac:dyDescent="0.25">
      <c r="A230" s="51"/>
      <c r="B230" s="63"/>
      <c r="C230" s="19" t="s">
        <v>29</v>
      </c>
      <c r="D230" s="59"/>
      <c r="E230" s="57"/>
      <c r="F230" s="54"/>
      <c r="G230" s="48"/>
    </row>
    <row r="231" spans="1:7" s="2" customFormat="1" ht="18" customHeight="1" x14ac:dyDescent="0.25">
      <c r="A231" s="51"/>
      <c r="B231" s="62" t="s">
        <v>266</v>
      </c>
      <c r="C231" s="37" t="s">
        <v>30</v>
      </c>
      <c r="D231" s="59"/>
      <c r="E231" s="61">
        <v>9.6999999999999993</v>
      </c>
      <c r="F231" s="54"/>
      <c r="G231" s="48"/>
    </row>
    <row r="232" spans="1:7" s="2" customFormat="1" ht="18" customHeight="1" x14ac:dyDescent="0.25">
      <c r="A232" s="51"/>
      <c r="B232" s="65"/>
      <c r="C232" s="37" t="s">
        <v>193</v>
      </c>
      <c r="D232" s="59"/>
      <c r="E232" s="56"/>
      <c r="F232" s="54"/>
      <c r="G232" s="48"/>
    </row>
    <row r="233" spans="1:7" s="2" customFormat="1" ht="18" customHeight="1" x14ac:dyDescent="0.25">
      <c r="A233" s="51"/>
      <c r="B233" s="65"/>
      <c r="C233" s="37" t="s">
        <v>194</v>
      </c>
      <c r="D233" s="59"/>
      <c r="E233" s="56"/>
      <c r="F233" s="54"/>
      <c r="G233" s="48"/>
    </row>
    <row r="234" spans="1:7" s="2" customFormat="1" ht="18" customHeight="1" x14ac:dyDescent="0.25">
      <c r="A234" s="52"/>
      <c r="B234" s="63"/>
      <c r="C234" s="38" t="s">
        <v>29</v>
      </c>
      <c r="D234" s="60"/>
      <c r="E234" s="57"/>
      <c r="F234" s="55"/>
      <c r="G234" s="49"/>
    </row>
    <row r="235" spans="1:7" s="2" customFormat="1" ht="18" customHeight="1" x14ac:dyDescent="0.25">
      <c r="A235" s="50">
        <v>64</v>
      </c>
      <c r="B235" s="67" t="s">
        <v>268</v>
      </c>
      <c r="C235" s="18" t="s">
        <v>28</v>
      </c>
      <c r="D235" s="58">
        <v>2</v>
      </c>
      <c r="E235" s="61">
        <v>85.16</v>
      </c>
      <c r="F235" s="53">
        <v>215.23</v>
      </c>
      <c r="G235" s="47">
        <v>17300</v>
      </c>
    </row>
    <row r="236" spans="1:7" s="2" customFormat="1" ht="18" customHeight="1" x14ac:dyDescent="0.25">
      <c r="A236" s="51"/>
      <c r="B236" s="68"/>
      <c r="C236" s="30" t="s">
        <v>29</v>
      </c>
      <c r="D236" s="59"/>
      <c r="E236" s="57"/>
      <c r="F236" s="54"/>
      <c r="G236" s="48"/>
    </row>
    <row r="237" spans="1:7" s="2" customFormat="1" ht="17.350000000000001" customHeight="1" x14ac:dyDescent="0.25">
      <c r="A237" s="51"/>
      <c r="B237" s="117" t="s">
        <v>195</v>
      </c>
      <c r="C237" s="29" t="s">
        <v>196</v>
      </c>
      <c r="D237" s="81"/>
      <c r="E237" s="61">
        <v>130.07</v>
      </c>
      <c r="F237" s="54"/>
      <c r="G237" s="48"/>
    </row>
    <row r="238" spans="1:7" s="2" customFormat="1" ht="17.350000000000001" customHeight="1" x14ac:dyDescent="0.25">
      <c r="A238" s="51"/>
      <c r="B238" s="118"/>
      <c r="C238" s="30" t="s">
        <v>197</v>
      </c>
      <c r="D238" s="81"/>
      <c r="E238" s="56"/>
      <c r="F238" s="54"/>
      <c r="G238" s="48"/>
    </row>
    <row r="239" spans="1:7" s="2" customFormat="1" ht="17.350000000000001" customHeight="1" x14ac:dyDescent="0.25">
      <c r="A239" s="52"/>
      <c r="B239" s="119"/>
      <c r="C239" s="31" t="s">
        <v>213</v>
      </c>
      <c r="D239" s="82"/>
      <c r="E239" s="57"/>
      <c r="F239" s="55"/>
      <c r="G239" s="49"/>
    </row>
    <row r="240" spans="1:7" s="2" customFormat="1" ht="15.8" customHeight="1" x14ac:dyDescent="0.25">
      <c r="A240" s="113" t="s">
        <v>27</v>
      </c>
      <c r="B240" s="114"/>
      <c r="C240" s="114"/>
      <c r="D240" s="114"/>
      <c r="E240" s="114"/>
      <c r="F240" s="114"/>
      <c r="G240" s="115"/>
    </row>
    <row r="241" spans="1:7" s="2" customFormat="1" ht="14.95" customHeight="1" x14ac:dyDescent="0.25">
      <c r="A241" s="50">
        <v>65</v>
      </c>
      <c r="B241" s="62" t="s">
        <v>198</v>
      </c>
      <c r="C241" s="18" t="s">
        <v>199</v>
      </c>
      <c r="D241" s="58">
        <v>1</v>
      </c>
      <c r="E241" s="61">
        <v>103.34</v>
      </c>
      <c r="F241" s="53">
        <f>E241</f>
        <v>103.34</v>
      </c>
      <c r="G241" s="47">
        <v>12800</v>
      </c>
    </row>
    <row r="242" spans="1:7" s="2" customFormat="1" ht="14.95" customHeight="1" x14ac:dyDescent="0.25">
      <c r="A242" s="52"/>
      <c r="B242" s="63"/>
      <c r="C242" s="20" t="s">
        <v>29</v>
      </c>
      <c r="D242" s="60"/>
      <c r="E242" s="57"/>
      <c r="F242" s="55"/>
      <c r="G242" s="49"/>
    </row>
    <row r="243" spans="1:7" s="2" customFormat="1" ht="18.7" customHeight="1" x14ac:dyDescent="0.25">
      <c r="A243" s="50">
        <v>66</v>
      </c>
      <c r="B243" s="62" t="s">
        <v>200</v>
      </c>
      <c r="C243" s="18" t="s">
        <v>218</v>
      </c>
      <c r="D243" s="58">
        <v>1</v>
      </c>
      <c r="E243" s="61">
        <v>227.3</v>
      </c>
      <c r="F243" s="53">
        <f>E243</f>
        <v>227.3</v>
      </c>
      <c r="G243" s="47">
        <v>18700</v>
      </c>
    </row>
    <row r="244" spans="1:7" s="2" customFormat="1" ht="18.7" customHeight="1" x14ac:dyDescent="0.25">
      <c r="A244" s="52"/>
      <c r="B244" s="63"/>
      <c r="C244" s="19" t="s">
        <v>41</v>
      </c>
      <c r="D244" s="60"/>
      <c r="E244" s="57"/>
      <c r="F244" s="55"/>
      <c r="G244" s="49"/>
    </row>
    <row r="245" spans="1:7" s="2" customFormat="1" ht="17.350000000000001" customHeight="1" x14ac:dyDescent="0.25">
      <c r="A245" s="50">
        <v>67</v>
      </c>
      <c r="B245" s="62" t="s">
        <v>201</v>
      </c>
      <c r="C245" s="18" t="s">
        <v>202</v>
      </c>
      <c r="D245" s="58">
        <v>1</v>
      </c>
      <c r="E245" s="61">
        <v>129.6</v>
      </c>
      <c r="F245" s="53">
        <v>129.6</v>
      </c>
      <c r="G245" s="47">
        <v>32000</v>
      </c>
    </row>
    <row r="246" spans="1:7" s="2" customFormat="1" ht="17.350000000000001" customHeight="1" x14ac:dyDescent="0.25">
      <c r="A246" s="51"/>
      <c r="B246" s="65"/>
      <c r="C246" s="20" t="s">
        <v>203</v>
      </c>
      <c r="D246" s="59"/>
      <c r="E246" s="56"/>
      <c r="F246" s="54"/>
      <c r="G246" s="48"/>
    </row>
    <row r="247" spans="1:7" s="2" customFormat="1" ht="17.350000000000001" customHeight="1" x14ac:dyDescent="0.25">
      <c r="A247" s="51"/>
      <c r="B247" s="65"/>
      <c r="C247" s="20" t="s">
        <v>204</v>
      </c>
      <c r="D247" s="59"/>
      <c r="E247" s="56"/>
      <c r="F247" s="54"/>
      <c r="G247" s="48"/>
    </row>
    <row r="248" spans="1:7" s="2" customFormat="1" ht="17.350000000000001" customHeight="1" x14ac:dyDescent="0.25">
      <c r="A248" s="52"/>
      <c r="B248" s="63"/>
      <c r="C248" s="19" t="s">
        <v>213</v>
      </c>
      <c r="D248" s="60"/>
      <c r="E248" s="57"/>
      <c r="F248" s="55"/>
      <c r="G248" s="49"/>
    </row>
    <row r="249" spans="1:7" s="2" customFormat="1" ht="14.95" customHeight="1" x14ac:dyDescent="0.25">
      <c r="A249" s="50">
        <v>68</v>
      </c>
      <c r="B249" s="62" t="s">
        <v>212</v>
      </c>
      <c r="C249" s="18" t="s">
        <v>205</v>
      </c>
      <c r="D249" s="58">
        <v>1</v>
      </c>
      <c r="E249" s="61">
        <v>104.74</v>
      </c>
      <c r="F249" s="53">
        <v>104.74</v>
      </c>
      <c r="G249" s="47">
        <v>54900</v>
      </c>
    </row>
    <row r="250" spans="1:7" s="2" customFormat="1" ht="14.95" customHeight="1" x14ac:dyDescent="0.25">
      <c r="A250" s="51"/>
      <c r="B250" s="65"/>
      <c r="C250" s="20" t="s">
        <v>206</v>
      </c>
      <c r="D250" s="59"/>
      <c r="E250" s="56"/>
      <c r="F250" s="54"/>
      <c r="G250" s="48"/>
    </row>
    <row r="251" spans="1:7" s="2" customFormat="1" ht="14.95" customHeight="1" x14ac:dyDescent="0.25">
      <c r="A251" s="52"/>
      <c r="B251" s="63"/>
      <c r="C251" s="19" t="s">
        <v>216</v>
      </c>
      <c r="D251" s="60"/>
      <c r="E251" s="57"/>
      <c r="F251" s="55"/>
      <c r="G251" s="49"/>
    </row>
    <row r="252" spans="1:7" s="46" customFormat="1" ht="32.299999999999997" customHeight="1" x14ac:dyDescent="0.25">
      <c r="A252" s="116" t="s">
        <v>15</v>
      </c>
      <c r="B252" s="116"/>
      <c r="C252" s="116"/>
      <c r="D252" s="116"/>
      <c r="E252" s="116"/>
      <c r="F252" s="116"/>
      <c r="G252" s="116"/>
    </row>
    <row r="253" spans="1:7" s="46" customFormat="1" ht="65.25" customHeight="1" x14ac:dyDescent="0.25">
      <c r="A253" s="111" t="s">
        <v>16</v>
      </c>
      <c r="B253" s="111"/>
      <c r="C253" s="111"/>
      <c r="D253" s="111"/>
      <c r="E253" s="111"/>
      <c r="F253" s="111"/>
      <c r="G253" s="111"/>
    </row>
    <row r="254" spans="1:7" s="46" customFormat="1" ht="17.350000000000001" customHeight="1" x14ac:dyDescent="0.25">
      <c r="A254" s="111" t="s">
        <v>13</v>
      </c>
      <c r="B254" s="111"/>
      <c r="C254" s="111"/>
      <c r="D254" s="111"/>
      <c r="E254" s="111"/>
      <c r="F254" s="111"/>
      <c r="G254" s="111"/>
    </row>
    <row r="255" spans="1:7" s="46" customFormat="1" ht="42.8" customHeight="1" x14ac:dyDescent="0.25">
      <c r="A255" s="111" t="s">
        <v>11</v>
      </c>
      <c r="B255" s="111"/>
      <c r="C255" s="111"/>
      <c r="D255" s="111"/>
      <c r="E255" s="111"/>
      <c r="F255" s="111"/>
      <c r="G255" s="111"/>
    </row>
    <row r="256" spans="1:7" s="46" customFormat="1" ht="42.8" customHeight="1" x14ac:dyDescent="0.25">
      <c r="A256" s="111" t="s">
        <v>264</v>
      </c>
      <c r="B256" s="111"/>
      <c r="C256" s="111"/>
      <c r="D256" s="111"/>
      <c r="E256" s="111"/>
      <c r="F256" s="111"/>
      <c r="G256" s="111"/>
    </row>
    <row r="257" spans="1:7" s="46" customFormat="1" ht="51.8" hidden="1" customHeight="1" x14ac:dyDescent="0.25">
      <c r="A257" s="111" t="s">
        <v>14</v>
      </c>
      <c r="B257" s="111"/>
      <c r="C257" s="111"/>
      <c r="D257" s="111"/>
      <c r="E257" s="111"/>
      <c r="F257" s="111"/>
      <c r="G257" s="111"/>
    </row>
    <row r="258" spans="1:7" s="46" customFormat="1" ht="32.950000000000003" customHeight="1" x14ac:dyDescent="0.25">
      <c r="A258" s="111" t="s">
        <v>208</v>
      </c>
      <c r="B258" s="111"/>
      <c r="C258" s="111"/>
      <c r="D258" s="111"/>
      <c r="E258" s="111"/>
      <c r="F258" s="111"/>
      <c r="G258" s="111"/>
    </row>
    <row r="259" spans="1:7" s="46" customFormat="1" ht="36" customHeight="1" x14ac:dyDescent="0.25">
      <c r="A259" s="111" t="s">
        <v>8</v>
      </c>
      <c r="B259" s="111"/>
      <c r="C259" s="111"/>
      <c r="D259" s="111"/>
      <c r="E259" s="111"/>
      <c r="F259" s="111"/>
      <c r="G259" s="111"/>
    </row>
    <row r="260" spans="1:7" s="46" customFormat="1" ht="18.7" customHeight="1" x14ac:dyDescent="0.25">
      <c r="A260" s="112" t="s">
        <v>9</v>
      </c>
      <c r="B260" s="112"/>
      <c r="C260" s="112"/>
      <c r="D260" s="112"/>
      <c r="E260" s="112"/>
      <c r="F260" s="112"/>
      <c r="G260" s="112"/>
    </row>
  </sheetData>
  <mergeCells count="320">
    <mergeCell ref="A255:G255"/>
    <mergeCell ref="A256:G256"/>
    <mergeCell ref="A257:G257"/>
    <mergeCell ref="A258:G258"/>
    <mergeCell ref="A259:G259"/>
    <mergeCell ref="A260:G260"/>
    <mergeCell ref="G235:G239"/>
    <mergeCell ref="G241:G242"/>
    <mergeCell ref="G243:G244"/>
    <mergeCell ref="A240:G240"/>
    <mergeCell ref="G245:G248"/>
    <mergeCell ref="G249:G251"/>
    <mergeCell ref="A252:G252"/>
    <mergeCell ref="A253:G253"/>
    <mergeCell ref="A254:G254"/>
    <mergeCell ref="B237:B239"/>
    <mergeCell ref="B241:B242"/>
    <mergeCell ref="E243:E244"/>
    <mergeCell ref="E249:E251"/>
    <mergeCell ref="B249:B251"/>
    <mergeCell ref="F243:F244"/>
    <mergeCell ref="F235:F239"/>
    <mergeCell ref="E235:E236"/>
    <mergeCell ref="D241:D242"/>
    <mergeCell ref="G169:G174"/>
    <mergeCell ref="G175:G177"/>
    <mergeCell ref="A178:G178"/>
    <mergeCell ref="G197:G198"/>
    <mergeCell ref="A204:G204"/>
    <mergeCell ref="G209:G212"/>
    <mergeCell ref="B169:B171"/>
    <mergeCell ref="A169:A174"/>
    <mergeCell ref="B172:B174"/>
    <mergeCell ref="D169:D174"/>
    <mergeCell ref="E169:E171"/>
    <mergeCell ref="F169:F174"/>
    <mergeCell ref="E172:E174"/>
    <mergeCell ref="B175:B177"/>
    <mergeCell ref="A175:A177"/>
    <mergeCell ref="D175:D177"/>
    <mergeCell ref="E175:E177"/>
    <mergeCell ref="F175:F177"/>
    <mergeCell ref="F197:F198"/>
    <mergeCell ref="A197:A198"/>
    <mergeCell ref="D197:D198"/>
    <mergeCell ref="A205:A208"/>
    <mergeCell ref="D205:D208"/>
    <mergeCell ref="F205:F208"/>
    <mergeCell ref="G138:G140"/>
    <mergeCell ref="G141:G145"/>
    <mergeCell ref="G146:G148"/>
    <mergeCell ref="G149:G151"/>
    <mergeCell ref="G152:G154"/>
    <mergeCell ref="G155:G157"/>
    <mergeCell ref="G158:G161"/>
    <mergeCell ref="G162:G165"/>
    <mergeCell ref="G166:G168"/>
    <mergeCell ref="G103:G107"/>
    <mergeCell ref="G108:G113"/>
    <mergeCell ref="G114:G116"/>
    <mergeCell ref="G117:G120"/>
    <mergeCell ref="G121:G123"/>
    <mergeCell ref="G124:G127"/>
    <mergeCell ref="G128:G130"/>
    <mergeCell ref="G131:G134"/>
    <mergeCell ref="G135:G137"/>
    <mergeCell ref="G52:G57"/>
    <mergeCell ref="G58:G62"/>
    <mergeCell ref="G63:G76"/>
    <mergeCell ref="G77:G79"/>
    <mergeCell ref="G80:G83"/>
    <mergeCell ref="G84:G92"/>
    <mergeCell ref="G93:G96"/>
    <mergeCell ref="G97:G99"/>
    <mergeCell ref="G100:G102"/>
    <mergeCell ref="D4:G6"/>
    <mergeCell ref="A7:G7"/>
    <mergeCell ref="A9:G9"/>
    <mergeCell ref="G10:G15"/>
    <mergeCell ref="G16:G21"/>
    <mergeCell ref="G22:G28"/>
    <mergeCell ref="G29:G35"/>
    <mergeCell ref="G36:G42"/>
    <mergeCell ref="G43:G51"/>
    <mergeCell ref="D10:D15"/>
    <mergeCell ref="F10:F15"/>
    <mergeCell ref="A10:A15"/>
    <mergeCell ref="A16:A21"/>
    <mergeCell ref="D16:D21"/>
    <mergeCell ref="F16:F21"/>
    <mergeCell ref="D22:D28"/>
    <mergeCell ref="F22:F28"/>
    <mergeCell ref="A22:A28"/>
    <mergeCell ref="B26:B28"/>
    <mergeCell ref="E26:E28"/>
    <mergeCell ref="B13:B15"/>
    <mergeCell ref="E13:E15"/>
    <mergeCell ref="B19:B21"/>
    <mergeCell ref="E19:E21"/>
    <mergeCell ref="A152:A154"/>
    <mergeCell ref="A155:A157"/>
    <mergeCell ref="F152:F154"/>
    <mergeCell ref="F155:F157"/>
    <mergeCell ref="A158:A161"/>
    <mergeCell ref="F158:F161"/>
    <mergeCell ref="B166:B168"/>
    <mergeCell ref="D166:D168"/>
    <mergeCell ref="E166:E168"/>
    <mergeCell ref="B162:B165"/>
    <mergeCell ref="D162:D165"/>
    <mergeCell ref="E162:E165"/>
    <mergeCell ref="B158:B161"/>
    <mergeCell ref="D158:D161"/>
    <mergeCell ref="E158:E161"/>
    <mergeCell ref="B152:B154"/>
    <mergeCell ref="D152:D154"/>
    <mergeCell ref="E152:E154"/>
    <mergeCell ref="B155:B157"/>
    <mergeCell ref="D155:D157"/>
    <mergeCell ref="E155:E157"/>
    <mergeCell ref="F131:F134"/>
    <mergeCell ref="F135:F137"/>
    <mergeCell ref="F138:F140"/>
    <mergeCell ref="D146:D148"/>
    <mergeCell ref="E146:E148"/>
    <mergeCell ref="B149:B151"/>
    <mergeCell ref="D149:D151"/>
    <mergeCell ref="E149:E151"/>
    <mergeCell ref="B131:B134"/>
    <mergeCell ref="D131:D134"/>
    <mergeCell ref="E131:E134"/>
    <mergeCell ref="B135:B137"/>
    <mergeCell ref="D135:D137"/>
    <mergeCell ref="E135:E137"/>
    <mergeCell ref="B138:B140"/>
    <mergeCell ref="D138:D140"/>
    <mergeCell ref="E138:E140"/>
    <mergeCell ref="F97:F99"/>
    <mergeCell ref="F100:F102"/>
    <mergeCell ref="B97:B99"/>
    <mergeCell ref="D97:D99"/>
    <mergeCell ref="E97:E99"/>
    <mergeCell ref="B100:B102"/>
    <mergeCell ref="D100:D102"/>
    <mergeCell ref="E100:E102"/>
    <mergeCell ref="A121:A123"/>
    <mergeCell ref="D103:D107"/>
    <mergeCell ref="E103:E107"/>
    <mergeCell ref="F114:F116"/>
    <mergeCell ref="F117:F120"/>
    <mergeCell ref="F121:F123"/>
    <mergeCell ref="B111:B113"/>
    <mergeCell ref="E111:E113"/>
    <mergeCell ref="A103:A107"/>
    <mergeCell ref="F103:F107"/>
    <mergeCell ref="A108:A113"/>
    <mergeCell ref="F108:F113"/>
    <mergeCell ref="D108:D113"/>
    <mergeCell ref="A114:A116"/>
    <mergeCell ref="A117:A120"/>
    <mergeCell ref="B108:B110"/>
    <mergeCell ref="F84:F92"/>
    <mergeCell ref="F93:F96"/>
    <mergeCell ref="D84:D92"/>
    <mergeCell ref="F36:F42"/>
    <mergeCell ref="A43:A51"/>
    <mergeCell ref="D43:D51"/>
    <mergeCell ref="F43:F51"/>
    <mergeCell ref="A52:A57"/>
    <mergeCell ref="A58:A62"/>
    <mergeCell ref="F58:F62"/>
    <mergeCell ref="D52:D57"/>
    <mergeCell ref="F52:F57"/>
    <mergeCell ref="E52:E54"/>
    <mergeCell ref="A63:A76"/>
    <mergeCell ref="F63:F76"/>
    <mergeCell ref="D63:D76"/>
    <mergeCell ref="A77:A79"/>
    <mergeCell ref="F77:F79"/>
    <mergeCell ref="A80:A83"/>
    <mergeCell ref="F80:F83"/>
    <mergeCell ref="B70:B76"/>
    <mergeCell ref="E70:E76"/>
    <mergeCell ref="B77:B79"/>
    <mergeCell ref="D77:D79"/>
    <mergeCell ref="D29:D35"/>
    <mergeCell ref="F29:F35"/>
    <mergeCell ref="A29:A35"/>
    <mergeCell ref="A36:A42"/>
    <mergeCell ref="B40:B42"/>
    <mergeCell ref="E40:E42"/>
    <mergeCell ref="B33:B35"/>
    <mergeCell ref="E33:E35"/>
    <mergeCell ref="D36:D42"/>
    <mergeCell ref="B52:B54"/>
    <mergeCell ref="E141:E145"/>
    <mergeCell ref="E89:E92"/>
    <mergeCell ref="B93:B96"/>
    <mergeCell ref="D93:D96"/>
    <mergeCell ref="E93:E96"/>
    <mergeCell ref="A209:A212"/>
    <mergeCell ref="B209:B210"/>
    <mergeCell ref="D209:D212"/>
    <mergeCell ref="E209:E210"/>
    <mergeCell ref="E128:E130"/>
    <mergeCell ref="B146:B148"/>
    <mergeCell ref="A84:A92"/>
    <mergeCell ref="A93:A96"/>
    <mergeCell ref="A97:A99"/>
    <mergeCell ref="A100:A102"/>
    <mergeCell ref="A124:A127"/>
    <mergeCell ref="A162:A165"/>
    <mergeCell ref="A166:A168"/>
    <mergeCell ref="E77:E79"/>
    <mergeCell ref="B80:B83"/>
    <mergeCell ref="D80:D83"/>
    <mergeCell ref="E80:E83"/>
    <mergeCell ref="A128:A130"/>
    <mergeCell ref="B89:B92"/>
    <mergeCell ref="E108:E110"/>
    <mergeCell ref="B114:B116"/>
    <mergeCell ref="D114:D116"/>
    <mergeCell ref="E114:E116"/>
    <mergeCell ref="B117:B120"/>
    <mergeCell ref="D117:D120"/>
    <mergeCell ref="B121:B123"/>
    <mergeCell ref="D121:D123"/>
    <mergeCell ref="E121:E123"/>
    <mergeCell ref="B55:B57"/>
    <mergeCell ref="E55:E57"/>
    <mergeCell ref="B58:B62"/>
    <mergeCell ref="D58:D62"/>
    <mergeCell ref="E58:E62"/>
    <mergeCell ref="B63:B69"/>
    <mergeCell ref="E63:E69"/>
    <mergeCell ref="B84:B88"/>
    <mergeCell ref="E84:E88"/>
    <mergeCell ref="A131:A134"/>
    <mergeCell ref="A135:A137"/>
    <mergeCell ref="A138:A140"/>
    <mergeCell ref="A141:A145"/>
    <mergeCell ref="D235:D239"/>
    <mergeCell ref="B231:B234"/>
    <mergeCell ref="E231:E234"/>
    <mergeCell ref="A227:A234"/>
    <mergeCell ref="F124:F127"/>
    <mergeCell ref="F128:F130"/>
    <mergeCell ref="D128:D130"/>
    <mergeCell ref="F149:F151"/>
    <mergeCell ref="F146:F148"/>
    <mergeCell ref="F141:F145"/>
    <mergeCell ref="F162:F165"/>
    <mergeCell ref="F166:F168"/>
    <mergeCell ref="B124:B127"/>
    <mergeCell ref="D124:D127"/>
    <mergeCell ref="E124:E127"/>
    <mergeCell ref="B128:B130"/>
    <mergeCell ref="B141:B145"/>
    <mergeCell ref="D141:D145"/>
    <mergeCell ref="A146:A148"/>
    <mergeCell ref="A149:A151"/>
    <mergeCell ref="D245:D248"/>
    <mergeCell ref="D243:D244"/>
    <mergeCell ref="B213:B220"/>
    <mergeCell ref="B221:B222"/>
    <mergeCell ref="B10:B12"/>
    <mergeCell ref="E10:E12"/>
    <mergeCell ref="B16:B18"/>
    <mergeCell ref="E16:E18"/>
    <mergeCell ref="B22:B25"/>
    <mergeCell ref="E22:E25"/>
    <mergeCell ref="B29:B32"/>
    <mergeCell ref="E29:E32"/>
    <mergeCell ref="B36:B39"/>
    <mergeCell ref="E36:E39"/>
    <mergeCell ref="E213:E220"/>
    <mergeCell ref="E221:E222"/>
    <mergeCell ref="B43:B47"/>
    <mergeCell ref="E43:E47"/>
    <mergeCell ref="B48:B51"/>
    <mergeCell ref="E48:E51"/>
    <mergeCell ref="E207:E208"/>
    <mergeCell ref="D227:D234"/>
    <mergeCell ref="E117:E120"/>
    <mergeCell ref="B103:B107"/>
    <mergeCell ref="A249:A251"/>
    <mergeCell ref="D1:F3"/>
    <mergeCell ref="A235:A239"/>
    <mergeCell ref="A241:A242"/>
    <mergeCell ref="A245:A248"/>
    <mergeCell ref="A243:A244"/>
    <mergeCell ref="B223:B226"/>
    <mergeCell ref="B211:B212"/>
    <mergeCell ref="D249:D251"/>
    <mergeCell ref="B207:B208"/>
    <mergeCell ref="E211:E212"/>
    <mergeCell ref="E205:E206"/>
    <mergeCell ref="E241:E242"/>
    <mergeCell ref="E245:E248"/>
    <mergeCell ref="F241:F242"/>
    <mergeCell ref="F245:F248"/>
    <mergeCell ref="B245:B248"/>
    <mergeCell ref="B243:B244"/>
    <mergeCell ref="B205:B206"/>
    <mergeCell ref="F249:F251"/>
    <mergeCell ref="E237:E239"/>
    <mergeCell ref="E227:E228"/>
    <mergeCell ref="B229:B230"/>
    <mergeCell ref="B235:B236"/>
    <mergeCell ref="G205:G208"/>
    <mergeCell ref="A213:A226"/>
    <mergeCell ref="F227:F234"/>
    <mergeCell ref="G227:G234"/>
    <mergeCell ref="E223:E226"/>
    <mergeCell ref="D213:D226"/>
    <mergeCell ref="F213:F226"/>
    <mergeCell ref="G213:G226"/>
    <mergeCell ref="F209:F212"/>
    <mergeCell ref="E229:E230"/>
    <mergeCell ref="B227:B228"/>
  </mergeCells>
  <pageMargins left="0.27559055118110237" right="0.15748031496062992" top="0.42" bottom="0.19685039370078741" header="0.19685039370078741" footer="0.15748031496062992"/>
  <pageSetup paperSize="9" scale="47" fitToHeight="0" orientation="portrait" verticalDpi="300" r:id="rId1"/>
  <rowBreaks count="3" manualBreakCount="3">
    <brk id="107" max="16383" man="1"/>
    <brk id="208" max="16383" man="1"/>
    <brk id="2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лотов</vt:lpstr>
      <vt:lpstr>'Перечень лотов'!Заголовки_для_печати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И.</dc:creator>
  <cp:lastModifiedBy>Глазкова И.А.</cp:lastModifiedBy>
  <cp:lastPrinted>2020-07-15T07:32:14Z</cp:lastPrinted>
  <dcterms:created xsi:type="dcterms:W3CDTF">2019-04-02T13:07:58Z</dcterms:created>
  <dcterms:modified xsi:type="dcterms:W3CDTF">2020-07-17T10:49:01Z</dcterms:modified>
</cp:coreProperties>
</file>