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melikova\Desktop\"/>
    </mc:Choice>
  </mc:AlternateContent>
  <bookViews>
    <workbookView xWindow="0" yWindow="60" windowWidth="15375" windowHeight="10785"/>
  </bookViews>
  <sheets>
    <sheet name="Перечень лотов" sheetId="4" r:id="rId1"/>
  </sheets>
  <definedNames>
    <definedName name="_xlnm.Print_Titles" localSheetId="0">'Перечень лотов'!$5:$5</definedName>
    <definedName name="_xlnm.Print_Area" localSheetId="0">'Перечень лотов'!$A$1:$G$100</definedName>
  </definedNames>
  <calcPr calcId="152511"/>
</workbook>
</file>

<file path=xl/calcChain.xml><?xml version="1.0" encoding="utf-8"?>
<calcChain xmlns="http://schemas.openxmlformats.org/spreadsheetml/2006/main">
  <c r="F75" i="4" l="1"/>
  <c r="F87" i="4" l="1"/>
  <c r="F73" i="4" l="1"/>
  <c r="F61" i="4"/>
  <c r="F58" i="4"/>
  <c r="F55" i="4"/>
  <c r="F51" i="4"/>
  <c r="F44" i="4"/>
  <c r="F41" i="4"/>
  <c r="F33" i="4"/>
  <c r="F28" i="4"/>
  <c r="F15" i="4"/>
  <c r="F7" i="4" l="1"/>
  <c r="F11" i="4" l="1"/>
  <c r="F12" i="4"/>
  <c r="F13" i="4"/>
  <c r="F9" i="4" l="1"/>
  <c r="F10" i="4"/>
</calcChain>
</file>

<file path=xl/sharedStrings.xml><?xml version="1.0" encoding="utf-8"?>
<sst xmlns="http://schemas.openxmlformats.org/spreadsheetml/2006/main" count="127" uniqueCount="104">
  <si>
    <t>Наименование изделия</t>
  </si>
  <si>
    <t>Масса изделия, г</t>
  </si>
  <si>
    <t>Характеристика изделия</t>
  </si>
  <si>
    <t>Серебро: 875 проба</t>
  </si>
  <si>
    <t>Серебро в изделиях бытовое</t>
  </si>
  <si>
    <t>№ лота</t>
  </si>
  <si>
    <t>Кол-во предметов в лоте, шт.</t>
  </si>
  <si>
    <t>Масса лота, г</t>
  </si>
  <si>
    <t>Шаг аукциона, руб.</t>
  </si>
  <si>
    <t>Цены на драгоценные камни, определенные в долларах США, пересчитываются в российские рубли по официальному курсу доллара США к российскому рублю, установленному Банком России на дату проведения аукциона.</t>
  </si>
  <si>
    <t>* Документов, паспортов и т.д., подтверждающих отнесение изделий к определенной марке, не имеется.</t>
  </si>
  <si>
    <t>Приложение к извещению о проведениии открытого аукциона по реализации на внутреннем рынке ювелирных и других изделий из драгоценных металлов и (или) драгоценных камней из Госфонда России</t>
  </si>
  <si>
    <t>ПЕРЕЧЕНЬ ЛОТОВ
ювелирных и других изделий из драгоценных металлов и (или) драгоценных камней для реализации из Госфонда России
на открытом аукционе 12 ноября 2019 г. № 3</t>
  </si>
  <si>
    <t>Определение цен на изделия, изготовленные из драгоценных металлов, со вставками из драгоценных камней и других материалов природного или искусственного происхождения (далее - вставка) осуществляется путем сложения цен вставок и цены драгоценного металла в изделии, определенной путем умножения цены на драгоценный металл на пробу и массу драгоценного металла в изделии.</t>
  </si>
  <si>
    <t>Серебряный, частично позолоченный, с чернью кувшин с крышкой</t>
  </si>
  <si>
    <t>Серебряные, частично позолоченные, с чернью рюмки</t>
  </si>
  <si>
    <t xml:space="preserve">Серебряная, частично позолоченная, с чернью турка </t>
  </si>
  <si>
    <t>Серебряный, частично позолоченный, с чернью сливочник</t>
  </si>
  <si>
    <t>Серебряные, частично позолоченные, с чернью подстаканники</t>
  </si>
  <si>
    <t>Серебряные, частично позолоченные, с чернью сухарницы</t>
  </si>
  <si>
    <t>Бриллианты, 12 штук, Кр-57 120-90 4/3 Б, 0,12 карата</t>
  </si>
  <si>
    <t>Бриллианты, 9 штук, Кр-57 120-90 4/4 Б, 0,09 карата</t>
  </si>
  <si>
    <t>Бриллианты, 8 штук, Кр-57 120-90 4/5 Б, 0,08 карата</t>
  </si>
  <si>
    <t>Бриллианты, 27 штук, Кр-57 120-90 4/6 Б, 0,27 карата</t>
  </si>
  <si>
    <t>Бриллианты, 4 штуки, Кр-57 200-120 4/4 Б, 0,02 карата</t>
  </si>
  <si>
    <t>Бриллианты, 4 штуки, Кр-57 200-120 4/5 Б, 0,02 карата</t>
  </si>
  <si>
    <t>Бриллианты, 13 штук, Кр-57 400-200 3/4 Б, 0,04 карата</t>
  </si>
  <si>
    <t>Бриллианты, 3 штуки, Кр-57 400-200 4/4 Б, 0,01 карата</t>
  </si>
  <si>
    <t>Бриллианты, 2 штуки, Кр-57 400-200 4/5 Б,  менее УЕ</t>
  </si>
  <si>
    <t>Бриллианты, 3 штуки, Кр-57 400-200 4/6 Б, 0,01 карата</t>
  </si>
  <si>
    <t>Золото: 500 проба, 15,00 грамм</t>
  </si>
  <si>
    <t>Золото: 750 проба, 27,00 грамм</t>
  </si>
  <si>
    <t>Бриллианты, 32 штуки, Кр-57 40-30 3/3 Б, 0,80 карата</t>
  </si>
  <si>
    <t>Бриллианты, 72 штуки, Кр-57 120-90 3/3 A, 0,58 карата</t>
  </si>
  <si>
    <t>Бриллианты, 9 штук, Кр-17 90-60 2/2 Б, 0,10 карата</t>
  </si>
  <si>
    <t>Бриллианты, 9 штук, Кр-17 90-60 2/2 A, 0,10 карата</t>
  </si>
  <si>
    <t>Золото: 750 проба, 2,50 грамма</t>
  </si>
  <si>
    <t>Бриллианты, 52 штуки, Кр-57 40-30 2/2 A, 1,30 карата</t>
  </si>
  <si>
    <t>Бриллианты, 10 штук, Кр-17 90-60 2/2 A, 0,12 карата</t>
  </si>
  <si>
    <t>Бриллианты, 24 штуки, Кр-57 200-120 4/3 Б, 0,16 карата</t>
  </si>
  <si>
    <t>Бриллианты, 8 штук, Кр-57 200-120 4/4 Б, 0,05 карата</t>
  </si>
  <si>
    <t>Бриллианты, 36 штук, Кр-57 90-60 3/3 A, 0,54 карата</t>
  </si>
  <si>
    <t>Бриллианты, 10 штук, Кр-17 200-120 2/2 A, 0,05 карата</t>
  </si>
  <si>
    <t>Бриллианты, 6 штук, Кр-17 90-60 2/2 Б, 0,07 карата</t>
  </si>
  <si>
    <t>Агат черный, 0,01 грамма</t>
  </si>
  <si>
    <t>Бриллиант, Кр-17 90-60 2/3 Б, 0,01 карата</t>
  </si>
  <si>
    <t>Бриллианты, 8 штук, Кр-17 90-60 2/2 A, 0,12 карата</t>
  </si>
  <si>
    <t>Сапфир, Ф.Г терм.обр., до 0,09 4а/2 А, 0,08 карата</t>
  </si>
  <si>
    <t>Бриллианты, 9 штук, Кр-57 120-90 3/3 Б, 0,09 карата</t>
  </si>
  <si>
    <t>Бриллианты, 16 штук, Кр-57 120-90 3/4 Б, 0,16 карата</t>
  </si>
  <si>
    <t>Бриллианты, 24 штуки, Кр-57 120-90 3/5 Б, 0,24 карата</t>
  </si>
  <si>
    <t>Бриллианты, 5 штук, Кр-57 120-90 3/5 В, 0,05 карата</t>
  </si>
  <si>
    <t>Бриллианты, 17 штук, Кр-57 120-90 3/6 Б, 0,17 карата</t>
  </si>
  <si>
    <t>Бриллиант, Кр-57 120-90 3/6 В, 0,01 карата</t>
  </si>
  <si>
    <t>Бриллианты, 6 штук, Кр-57 200-120 3/3 Б, 0,04 карата</t>
  </si>
  <si>
    <t>Бриллианты, 6 штук, Кр-57 200-120 3/6 Б, 0,04 карата</t>
  </si>
  <si>
    <t>Золотые наручные часы на кожаном ремешке с золотой застежкой, на корпусе надписи: Сorum*, 2170141, 05.0027, N A56/66, Limited Edition</t>
  </si>
  <si>
    <t>Золото: 750 проба, 114,00 грамм</t>
  </si>
  <si>
    <t>Механизм, кожаный ремешок</t>
  </si>
  <si>
    <t>Из недрагоценного металла наручные часы с элементами из золота, на каучуковом ремешке с пряжкой из недрагоценного металла, на корпусе надписи: Harry Winston*, 400-MAT44ZR, N05/25, 052865</t>
  </si>
  <si>
    <t>Из недрагоценного металла наручные часы с 85-ю бриллиантами, на текстильном ремешке с застежкой из недрагоценного металла, на корпусе надписи: Maurice Lacroix*, Pontos, AQ-79894, PT6247</t>
  </si>
  <si>
    <t>Из недрагоценного металла наручные часы с элементами из золота, на кожаном ремешке с пряжкой из недрагоценного металла, на корпусе надписи: Chronoswiss*, 
CH 3122, 1 0001</t>
  </si>
  <si>
    <t>Из недрагоценного металла наручные часы с 32-мя бриллиантами, 1-им бесцветным корундом, на кожаном ремешке с застежкой из недрагоценного металла, на корпусе надписи: Audemars Piguet*, Lady Royal Oak, N 2467, F 70811</t>
  </si>
  <si>
    <t>механизм, корпус, пряжка, ремешок (цирконий, каучук)</t>
  </si>
  <si>
    <t>механизм, корпус, застежка, ремешок (сталь, текстиль)</t>
  </si>
  <si>
    <t>механизм, корпус, пряжка, ремешок (сталь, кожа)</t>
  </si>
  <si>
    <t>механизм, корпус, застежка, ремешок (сталь, кожа)</t>
  </si>
  <si>
    <t>Корунд природный, 0,25 грамма</t>
  </si>
  <si>
    <t>Из недрагоценного металла наручные часы с 81-им бриллиантом, элементами из золота, на текстильном ремешке с застежкой из недрагоценного металла, на корпусе надписи: Corum*, Admiral's cup Legend, 01.0091, 2299315</t>
  </si>
  <si>
    <t>Из недрагоценного металла наручные часы с 81-им бриллиантом, перламутровым покрытием на циферблате, элементами из золота, на текстильном ремешке с застежкой из недрагоценного металла, на корпусе надписи: Corum*, Admiral's cup Legend, 01.0091, 2296285</t>
  </si>
  <si>
    <t>Из недрагоценного металла наручные часы с элементами из золота, на каучуковом ремешке с застежкой из недрагоценного металла, на корпусе надписи: Corum*, Admiral's cup Chronograph, 01.0064, 2279147</t>
  </si>
  <si>
    <t>механизм, корпус, застежка, ремешок (сталь, каучук)</t>
  </si>
  <si>
    <t>Золото: 585 проба, 11,00 грамм</t>
  </si>
  <si>
    <t>Золото: 750 проба, 11,00 грамм</t>
  </si>
  <si>
    <t>Золото: 585 проба, 20,00 грамм</t>
  </si>
  <si>
    <t>Из недрагоценного металла наручные часы с 62-мя бриллиантами, перламутровым покрытием на циферблате, элементами из золота, на браслете из недрагоценного металла, на корпусе надписи: Rolex*</t>
  </si>
  <si>
    <t>Из недрагоценного металла наручные часы с 32-мя бриллиантами, перламутровым покрытием на циферблате, на браслете из недрагоценного металла, на корпусе надписи: Jaeger-LeCoultre*, Reverso, 1910581, 266.8.44</t>
  </si>
  <si>
    <t>Из недрагоценного металла наручные часы с 46-ю бриллиантами, 1-им агатом черного цвета, на браслете из недрагоценного металла, на корпусе надписи: Patek Philippe*</t>
  </si>
  <si>
    <t>Из недрагоценного металла наручные часы с элементами из золота, на браслете из недрагоценного металла, с защитной пленкой, на корпусе надписи: Rolex*</t>
  </si>
  <si>
    <t>Из недрагоценного металла наручные часы с элементами из золота, на браслете из недрагоценного металла, с защитными пленками, на корпусе надписи: Rolex*</t>
  </si>
  <si>
    <t>механизм, корпус, браслет (сталь)</t>
  </si>
  <si>
    <t>Золото: 375 проба, 6,00 грамм</t>
  </si>
  <si>
    <t>Золото: 585 проба, 18,00 грамм</t>
  </si>
  <si>
    <t>механизм, корпус, браслет (сталь), защитная пленка</t>
  </si>
  <si>
    <t>механизм, корпус, браслет (сталь), защитные пленки</t>
  </si>
  <si>
    <t>Из недрагоценного металла наручные часы с 81-им бриллиантом, перламутровым покрытием на циферблате, элементами из золота, на текстильном ремешке с застежкой из недрагоценного металла, на корпусе надписи: Corum*, Admiral's cup Legend, 01.0091, 2296275</t>
  </si>
  <si>
    <t>Из недрагоценного металла наручные часы с 8-ю бриллиантами, 3-мя термообработанными сапфирами, элементами из золота, на браслете из недрагоценного металла, с защитными пленками, на корпусе надписи: Rolex*</t>
  </si>
  <si>
    <t>Из недрагоценного металла наручные часы с элементами из платины, на браслете из недрагоценного металла, с защитными пленками, на корпусе надписи: Rolex*</t>
  </si>
  <si>
    <t>Из недрагоценного металла наручные часы с 84-мя бриллиантами, перламутровым покрытием на циферблате, на браслете из недрагоценного металла, на корпусе надписи: Maurice Lacroix*, Les classiques, LC 1087, AR 89114</t>
  </si>
  <si>
    <t>Бриллианты, 2 штуки, Кр-17 90-60 2/4 Б, 0,02 карата</t>
  </si>
  <si>
    <t>Сапфиры, 2 штуки, Пр.Г терм.обр., до 0,09 4а/2 А, 0,08 карата</t>
  </si>
  <si>
    <t>Платина: 950 проба, 18,00 грамм</t>
  </si>
  <si>
    <t>Часы из недрагоценных металлов с незначительным содержанием драгоценных металлов и драгоценных камней</t>
  </si>
  <si>
    <t>Определение цен на изделия из драгоценных металлов осуществляется путем умножения цены на драгоценный металл на пробу и массу изделия.</t>
  </si>
  <si>
    <t>Определение цен на изделия, изготовленные из материалов природного или искусственного происхождения, со вставками из драгоценных камней осуществляется путем сложения цен на материалы природного или искусственного происхождения и цен вставок из драгоценных камней.</t>
  </si>
  <si>
    <t>Золото: 585 проба, 37,00 грамм</t>
  </si>
  <si>
    <t>Золото: 750 проба, 18,00 грамм</t>
  </si>
  <si>
    <t>Золото: 585 проба, 9,00 грамм</t>
  </si>
  <si>
    <t>Золото: 750 проба, 12,00 грамм</t>
  </si>
  <si>
    <t>Цены на материалы природного или искусственного происхождения определяются экспертной комиссией Гохрана России путем умножения их массы на среднее значение цен за грамм на аналогичные 
материалы природного или искусственного происхождения и изделия из них на мировом рынке, публикуемых на официальных сайтах компаний и организаций, осуществляющих их производство и 
реализацию.</t>
  </si>
  <si>
    <t>Начальная цена лота ювелирных и других изделий из драгоценных металлов и (или) драгоценных камней (далее - изделия) определяется путем сложения цен на ювелирные изделия, входящие в лот.</t>
  </si>
  <si>
    <t>Цены на аффинированные драгоценные металлы (далее - цены на драгоценные металлы) определяются путем деления значения цены в долларах США за тройскую унцию, зафиксированного на Лондонском рынке драгоценных металлов в ходе стандартных процедур установления цен рынка до 15:00 часов по московскому времени в день, предшествующий дню определения цены, на значение тройской унции равной 31,1034807 грамма, и умножения на официальный курс доллара США к российскому рублю, установленный Банком России и действующий на дату проведения аукциона.</t>
  </si>
  <si>
    <t xml:space="preserve">Цены на вставки из драгоценных камней определяются путем умножения цен в долларах США за карат, установленных на обработанные драгоценные камни соответствующих классификационных признаков, и утвержденных прейскурантами цен, и коэффициентов, учитывающих формы, виды огранки и их модификации, параметры и группы качества огранки, предусмотренных прейскурантами цен, на массу вставки.
Цены на вставки из других материалов природного или искусственного происхождения определяются путем умножения цен на материалы природного или искусственного происхождения, определенных экспертной комиссией Гохрана России с учетом цен на аналогичные вставки на мировом рынке, на массу вставки.
</t>
  </si>
  <si>
    <t xml:space="preserve">К ценам на драгоценные металлы, драгоценные камни и изделия из них при отпуске из Госфонда России Гохран России вправе устанавливать надбавки с учетом конъюнктурных колебаний цен мирового рынка.
</t>
  </si>
</sst>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1"/>
      <color theme="1"/>
      <name val="Calibri"/>
      <family val="2"/>
      <charset val="204"/>
      <scheme val="minor"/>
    </font>
    <font>
      <sz val="11"/>
      <color theme="1"/>
      <name val="Calibri"/>
      <family val="2"/>
      <charset val="204"/>
      <scheme val="minor"/>
    </font>
    <font>
      <sz val="18"/>
      <color theme="3"/>
      <name val="Calibri Light"/>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sz val="11"/>
      <name val="Times New Roman"/>
      <family val="1"/>
      <charset val="204"/>
    </font>
    <font>
      <sz val="11"/>
      <name val="Calibri"/>
      <family val="2"/>
      <charset val="204"/>
      <scheme val="minor"/>
    </font>
    <font>
      <b/>
      <sz val="14"/>
      <name val="Times New Roman"/>
      <family val="1"/>
      <charset val="204"/>
    </font>
    <font>
      <b/>
      <sz val="10"/>
      <name val="Times New Roman"/>
      <family val="1"/>
      <charset val="204"/>
    </font>
    <font>
      <sz val="12"/>
      <color theme="1"/>
      <name val="Times New Roman"/>
      <family val="1"/>
      <charset val="204"/>
    </font>
    <font>
      <sz val="12"/>
      <color indexed="8"/>
      <name val="Times New Roman"/>
      <family val="1"/>
      <charset val="204"/>
    </font>
    <font>
      <sz val="11"/>
      <color theme="1"/>
      <name val="Times New Roman"/>
      <family val="1"/>
      <charset val="204"/>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60">
    <xf numFmtId="0" fontId="0" fillId="0" borderId="0" xfId="0"/>
    <xf numFmtId="0" fontId="19" fillId="0" borderId="0" xfId="0" applyFont="1" applyFill="1"/>
    <xf numFmtId="0" fontId="19" fillId="0" borderId="0" xfId="0" applyFont="1" applyFill="1" applyBorder="1"/>
    <xf numFmtId="4" fontId="18" fillId="0" borderId="10" xfId="0" applyNumberFormat="1" applyFont="1" applyFill="1" applyBorder="1" applyAlignment="1">
      <alignment horizontal="center" vertical="center" wrapText="1"/>
    </xf>
    <xf numFmtId="3" fontId="18" fillId="0" borderId="10" xfId="0" applyNumberFormat="1" applyFont="1" applyFill="1" applyBorder="1" applyAlignment="1">
      <alignment horizontal="center" vertical="center" wrapText="1"/>
    </xf>
    <xf numFmtId="3" fontId="19" fillId="0" borderId="0" xfId="0" applyNumberFormat="1" applyFont="1" applyFill="1" applyAlignment="1">
      <alignment wrapText="1"/>
    </xf>
    <xf numFmtId="3" fontId="19" fillId="0" borderId="0" xfId="0" applyNumberFormat="1" applyFont="1" applyFill="1" applyAlignment="1">
      <alignment horizontal="center" wrapText="1"/>
    </xf>
    <xf numFmtId="0" fontId="19" fillId="0" borderId="0" xfId="0" applyFont="1" applyFill="1" applyAlignment="1">
      <alignment horizontal="center" wrapText="1"/>
    </xf>
    <xf numFmtId="0" fontId="19" fillId="0" borderId="0" xfId="0" applyFont="1" applyFill="1" applyAlignment="1">
      <alignment horizontal="left" wrapText="1"/>
    </xf>
    <xf numFmtId="0" fontId="18" fillId="0" borderId="11" xfId="0" applyFont="1" applyFill="1" applyBorder="1" applyAlignment="1">
      <alignment horizontal="center" vertical="center" wrapText="1"/>
    </xf>
    <xf numFmtId="4" fontId="18" fillId="0" borderId="10" xfId="0" applyNumberFormat="1" applyFont="1" applyFill="1" applyBorder="1" applyAlignment="1">
      <alignment horizontal="left" vertical="center" wrapText="1"/>
    </xf>
    <xf numFmtId="0" fontId="18" fillId="0" borderId="13" xfId="0" applyFont="1" applyFill="1" applyBorder="1" applyAlignment="1">
      <alignment horizontal="left" vertical="center" wrapText="1"/>
    </xf>
    <xf numFmtId="0" fontId="19" fillId="0" borderId="0" xfId="0" applyFont="1" applyFill="1" applyBorder="1" applyAlignment="1">
      <alignment vertical="center" wrapText="1"/>
    </xf>
    <xf numFmtId="0" fontId="24" fillId="0" borderId="15" xfId="0" applyFont="1" applyBorder="1" applyAlignment="1">
      <alignment vertical="center" wrapText="1"/>
    </xf>
    <xf numFmtId="0" fontId="24" fillId="0" borderId="17" xfId="0" applyFont="1" applyBorder="1" applyAlignment="1">
      <alignment vertical="center" wrapText="1"/>
    </xf>
    <xf numFmtId="0" fontId="24" fillId="0" borderId="16" xfId="0" applyFont="1" applyBorder="1" applyAlignment="1">
      <alignment vertical="center" wrapText="1"/>
    </xf>
    <xf numFmtId="0" fontId="24" fillId="0" borderId="16" xfId="0" applyFont="1" applyFill="1" applyBorder="1" applyAlignment="1">
      <alignment vertical="center" wrapText="1"/>
    </xf>
    <xf numFmtId="0" fontId="24" fillId="0" borderId="15" xfId="0" applyFont="1" applyBorder="1" applyAlignment="1">
      <alignment vertical="center" wrapText="1"/>
    </xf>
    <xf numFmtId="0" fontId="24" fillId="0" borderId="16" xfId="0" applyFont="1" applyBorder="1" applyAlignment="1">
      <alignment vertical="center" wrapText="1"/>
    </xf>
    <xf numFmtId="0" fontId="24" fillId="0" borderId="17" xfId="0" applyFont="1" applyBorder="1" applyAlignment="1">
      <alignment vertical="center" wrapText="1"/>
    </xf>
    <xf numFmtId="0" fontId="18" fillId="0" borderId="13" xfId="7" applyFont="1" applyFill="1" applyBorder="1" applyAlignment="1">
      <alignment vertical="center" wrapText="1"/>
    </xf>
    <xf numFmtId="0" fontId="18" fillId="0" borderId="14" xfId="7" applyFont="1" applyFill="1" applyBorder="1" applyAlignment="1">
      <alignment vertical="center" wrapText="1"/>
    </xf>
    <xf numFmtId="0" fontId="24" fillId="0" borderId="15" xfId="0" applyFont="1" applyBorder="1" applyAlignment="1">
      <alignment vertical="center" wrapText="1"/>
    </xf>
    <xf numFmtId="0" fontId="24" fillId="0" borderId="17" xfId="0" applyFont="1" applyBorder="1" applyAlignment="1">
      <alignment vertical="center" wrapText="1"/>
    </xf>
    <xf numFmtId="0" fontId="24" fillId="0" borderId="16" xfId="0" applyFont="1" applyBorder="1" applyAlignment="1">
      <alignment vertical="center" wrapText="1"/>
    </xf>
    <xf numFmtId="0" fontId="24" fillId="0" borderId="15" xfId="0" applyFont="1" applyBorder="1" applyAlignment="1">
      <alignment vertical="center" wrapText="1"/>
    </xf>
    <xf numFmtId="0" fontId="24" fillId="0" borderId="16" xfId="0" applyFont="1" applyBorder="1" applyAlignment="1">
      <alignment vertical="center" wrapText="1"/>
    </xf>
    <xf numFmtId="0" fontId="24" fillId="0" borderId="17" xfId="0" applyFont="1" applyBorder="1" applyAlignment="1">
      <alignment vertical="center" wrapText="1"/>
    </xf>
    <xf numFmtId="0" fontId="22" fillId="0" borderId="0" xfId="0" applyFont="1" applyAlignment="1">
      <alignment horizontal="justify" vertical="top" wrapText="1"/>
    </xf>
    <xf numFmtId="0" fontId="22" fillId="0" borderId="0" xfId="0" applyFont="1" applyAlignment="1">
      <alignment horizontal="justify" vertical="center" wrapText="1"/>
    </xf>
    <xf numFmtId="4" fontId="18" fillId="0" borderId="15" xfId="0" applyNumberFormat="1" applyFont="1" applyFill="1" applyBorder="1" applyAlignment="1">
      <alignment horizontal="center" vertical="center" wrapText="1"/>
    </xf>
    <xf numFmtId="4" fontId="18" fillId="0" borderId="17" xfId="0" applyNumberFormat="1" applyFont="1" applyFill="1" applyBorder="1" applyAlignment="1">
      <alignment horizontal="center" vertical="center" wrapText="1"/>
    </xf>
    <xf numFmtId="4" fontId="18" fillId="0" borderId="16" xfId="0" applyNumberFormat="1" applyFont="1" applyFill="1" applyBorder="1" applyAlignment="1">
      <alignment horizontal="center" vertical="center" wrapText="1"/>
    </xf>
    <xf numFmtId="1" fontId="24" fillId="0" borderId="10" xfId="0" applyNumberFormat="1" applyFont="1" applyBorder="1" applyAlignment="1">
      <alignment horizontal="center" vertical="center"/>
    </xf>
    <xf numFmtId="1" fontId="24" fillId="0" borderId="21" xfId="0" applyNumberFormat="1" applyFont="1" applyBorder="1" applyAlignment="1">
      <alignment horizontal="center" vertical="center"/>
    </xf>
    <xf numFmtId="0" fontId="24" fillId="0" borderId="10" xfId="0" applyFont="1" applyBorder="1" applyAlignment="1">
      <alignment horizontal="center" vertical="center"/>
    </xf>
    <xf numFmtId="0" fontId="24" fillId="0" borderId="15" xfId="0" applyFont="1" applyBorder="1" applyAlignment="1">
      <alignment vertical="center" wrapText="1"/>
    </xf>
    <xf numFmtId="0" fontId="24" fillId="0" borderId="16" xfId="0" applyFont="1" applyBorder="1" applyAlignment="1">
      <alignment vertical="center" wrapText="1"/>
    </xf>
    <xf numFmtId="0" fontId="24" fillId="0" borderId="17" xfId="0" applyFont="1" applyBorder="1" applyAlignment="1">
      <alignment vertical="center" wrapText="1"/>
    </xf>
    <xf numFmtId="4" fontId="24" fillId="0" borderId="10" xfId="0" applyNumberFormat="1" applyFont="1" applyBorder="1" applyAlignment="1">
      <alignment horizontal="center" vertical="center"/>
    </xf>
    <xf numFmtId="0" fontId="22" fillId="0" borderId="0" xfId="0" applyFont="1" applyBorder="1" applyAlignment="1">
      <alignment horizontal="justify" vertical="top"/>
    </xf>
    <xf numFmtId="0" fontId="22" fillId="0" borderId="0" xfId="0" applyFont="1" applyFill="1" applyAlignment="1">
      <alignment horizontal="justify" vertical="center" wrapText="1"/>
    </xf>
    <xf numFmtId="49" fontId="23" fillId="0" borderId="0" xfId="0" applyNumberFormat="1" applyFont="1" applyBorder="1" applyAlignment="1">
      <alignment horizontal="justify" vertical="top" wrapText="1" shrinkToFit="1"/>
    </xf>
    <xf numFmtId="0" fontId="22" fillId="0" borderId="0" xfId="0" applyFont="1" applyAlignment="1">
      <alignment horizontal="justify" vertical="top"/>
    </xf>
    <xf numFmtId="1" fontId="18" fillId="0" borderId="10" xfId="0" applyNumberFormat="1" applyFont="1" applyFill="1" applyBorder="1" applyAlignment="1">
      <alignment horizontal="center" vertical="center" wrapText="1"/>
    </xf>
    <xf numFmtId="0" fontId="24" fillId="0" borderId="18" xfId="0" applyFont="1" applyBorder="1" applyAlignment="1">
      <alignment vertical="center" wrapText="1"/>
    </xf>
    <xf numFmtId="0" fontId="24" fillId="0" borderId="19" xfId="0" applyFont="1" applyBorder="1" applyAlignment="1">
      <alignment vertical="center" wrapText="1"/>
    </xf>
    <xf numFmtId="0" fontId="24" fillId="0" borderId="20" xfId="0" applyFont="1" applyBorder="1" applyAlignment="1">
      <alignment vertical="center" wrapText="1"/>
    </xf>
    <xf numFmtId="3" fontId="20" fillId="0" borderId="14" xfId="0" applyNumberFormat="1" applyFont="1" applyFill="1" applyBorder="1" applyAlignment="1">
      <alignment horizontal="center" vertical="center" wrapText="1"/>
    </xf>
    <xf numFmtId="4" fontId="21" fillId="0" borderId="11" xfId="0" applyNumberFormat="1" applyFont="1" applyFill="1" applyBorder="1" applyAlignment="1">
      <alignment horizontal="center" vertical="center" wrapText="1"/>
    </xf>
    <xf numFmtId="4" fontId="21" fillId="0" borderId="12" xfId="0" applyNumberFormat="1" applyFont="1" applyFill="1" applyBorder="1" applyAlignment="1">
      <alignment horizontal="center" vertical="center" wrapText="1"/>
    </xf>
    <xf numFmtId="4" fontId="21" fillId="0" borderId="21" xfId="0" applyNumberFormat="1" applyFont="1" applyFill="1" applyBorder="1" applyAlignment="1">
      <alignment horizontal="center" vertical="center" wrapText="1"/>
    </xf>
    <xf numFmtId="3" fontId="18" fillId="0" borderId="15" xfId="0" applyNumberFormat="1" applyFont="1" applyFill="1" applyBorder="1" applyAlignment="1">
      <alignment horizontal="center" vertical="center" wrapText="1"/>
    </xf>
    <xf numFmtId="3" fontId="18" fillId="0" borderId="17" xfId="0" applyNumberFormat="1" applyFont="1" applyFill="1" applyBorder="1" applyAlignment="1">
      <alignment horizontal="center" vertical="center" wrapText="1"/>
    </xf>
    <xf numFmtId="3" fontId="18" fillId="0" borderId="10" xfId="6" applyNumberFormat="1" applyFont="1" applyFill="1" applyBorder="1" applyAlignment="1">
      <alignment horizontal="center" vertical="center" wrapText="1"/>
    </xf>
    <xf numFmtId="0" fontId="18" fillId="0" borderId="10" xfId="6" applyFont="1" applyFill="1" applyBorder="1" applyAlignment="1">
      <alignment horizontal="left" vertical="center" wrapText="1"/>
    </xf>
    <xf numFmtId="0" fontId="18" fillId="0" borderId="15" xfId="6" applyFont="1" applyFill="1" applyBorder="1" applyAlignment="1">
      <alignment horizontal="center" vertical="center" wrapText="1"/>
    </xf>
    <xf numFmtId="0" fontId="18" fillId="0" borderId="17" xfId="6" applyFont="1" applyFill="1" applyBorder="1" applyAlignment="1">
      <alignment horizontal="center" vertical="center" wrapText="1"/>
    </xf>
    <xf numFmtId="4" fontId="18" fillId="0" borderId="18" xfId="6" applyNumberFormat="1" applyFont="1" applyFill="1" applyBorder="1" applyAlignment="1">
      <alignment horizontal="center" vertical="center" wrapText="1"/>
    </xf>
    <xf numFmtId="4" fontId="18" fillId="0" borderId="20" xfId="6" applyNumberFormat="1" applyFont="1" applyFill="1" applyBorder="1" applyAlignment="1">
      <alignment horizontal="center" vertical="center" wrapText="1"/>
    </xf>
  </cellXfs>
  <cellStyles count="42">
    <cellStyle name="20% — акцент1" xfId="19" builtinId="30" customBuiltin="1"/>
    <cellStyle name="20% — акцент2" xfId="23" builtinId="34" customBuiltin="1"/>
    <cellStyle name="20% — акцент3" xfId="27" builtinId="38" customBuiltin="1"/>
    <cellStyle name="20% — акцент4" xfId="31" builtinId="42" customBuiltin="1"/>
    <cellStyle name="20% — акцент5" xfId="35" builtinId="46" customBuiltin="1"/>
    <cellStyle name="20% — акцент6" xfId="39" builtinId="50" customBuiltin="1"/>
    <cellStyle name="40% — акцент1" xfId="20" builtinId="31" customBuiltin="1"/>
    <cellStyle name="40% — акцент2" xfId="24" builtinId="35" customBuiltin="1"/>
    <cellStyle name="40% — акцент3" xfId="28" builtinId="39" customBuiltin="1"/>
    <cellStyle name="40% — акцент4" xfId="32" builtinId="43" customBuiltin="1"/>
    <cellStyle name="40% — акцент5" xfId="36" builtinId="47" customBuiltin="1"/>
    <cellStyle name="40% — акцент6" xfId="40" builtinId="51" customBuiltin="1"/>
    <cellStyle name="60% — акцент1" xfId="21" builtinId="32" customBuiltin="1"/>
    <cellStyle name="60% — акцент2" xfId="25" builtinId="36" customBuiltin="1"/>
    <cellStyle name="60% — акцент3" xfId="29" builtinId="40" customBuiltin="1"/>
    <cellStyle name="60% — акцент4" xfId="33" builtinId="44" customBuiltin="1"/>
    <cellStyle name="60% — акцент5" xfId="37" builtinId="48" customBuiltin="1"/>
    <cellStyle name="60% — акцент6" xfId="41" builtinId="52" customBuiltin="1"/>
    <cellStyle name="Акцент1" xfId="18" builtinId="29" customBuiltin="1"/>
    <cellStyle name="Акцент2" xfId="22" builtinId="33" customBuiltin="1"/>
    <cellStyle name="Акцент3" xfId="26" builtinId="37" customBuiltin="1"/>
    <cellStyle name="Акцент4" xfId="30" builtinId="41" customBuiltin="1"/>
    <cellStyle name="Акцент5" xfId="34" builtinId="45" customBuiltin="1"/>
    <cellStyle name="Акцент6" xfId="38" builtinId="49" customBuiltin="1"/>
    <cellStyle name="Ввод " xfId="9" builtinId="20" customBuiltin="1"/>
    <cellStyle name="Вывод" xfId="10" builtinId="21" customBuiltin="1"/>
    <cellStyle name="Вычисление" xfId="11" builtinId="22" customBuiltin="1"/>
    <cellStyle name="Заголовок 1" xfId="2" builtinId="16" customBuiltin="1"/>
    <cellStyle name="Заголовок 2" xfId="3" builtinId="17" customBuiltin="1"/>
    <cellStyle name="Заголовок 3" xfId="4" builtinId="18" customBuiltin="1"/>
    <cellStyle name="Заголовок 4" xfId="5" builtinId="19" customBuiltin="1"/>
    <cellStyle name="Итог" xfId="17" builtinId="25" customBuiltin="1"/>
    <cellStyle name="Контрольная ячейка" xfId="13" builtinId="23" customBuiltin="1"/>
    <cellStyle name="Название" xfId="1" builtinId="15" customBuiltin="1"/>
    <cellStyle name="Нейтральный" xfId="8" builtinId="28" customBuiltin="1"/>
    <cellStyle name="Обычный" xfId="0" builtinId="0"/>
    <cellStyle name="Плохой" xfId="7" builtinId="27" customBuiltin="1"/>
    <cellStyle name="Пояснение" xfId="16" builtinId="53" customBuiltin="1"/>
    <cellStyle name="Примечание" xfId="15" builtinId="10" customBuiltin="1"/>
    <cellStyle name="Связанная ячейка" xfId="12" builtinId="24" customBuiltin="1"/>
    <cellStyle name="Текст предупреждения" xfId="14" builtinId="11" customBuiltin="1"/>
    <cellStyle name="Хороший"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8"/>
  <sheetViews>
    <sheetView tabSelected="1" topLeftCell="A85" zoomScaleNormal="100" zoomScaleSheetLayoutView="85" workbookViewId="0">
      <selection activeCell="C101" sqref="C101"/>
    </sheetView>
  </sheetViews>
  <sheetFormatPr defaultRowHeight="15" x14ac:dyDescent="0.25"/>
  <cols>
    <col min="1" max="1" width="11.140625" style="5" customWidth="1"/>
    <col min="2" max="2" width="81.7109375" style="8" customWidth="1"/>
    <col min="3" max="3" width="59.85546875" style="12" customWidth="1"/>
    <col min="4" max="4" width="12" style="6" customWidth="1"/>
    <col min="5" max="5" width="11.140625" style="7" customWidth="1"/>
    <col min="6" max="6" width="15.28515625" style="7" customWidth="1"/>
    <col min="7" max="7" width="16.42578125" style="7" customWidth="1"/>
    <col min="8" max="16384" width="9.140625" style="1"/>
  </cols>
  <sheetData>
    <row r="1" spans="1:8" ht="33" customHeight="1" x14ac:dyDescent="0.25">
      <c r="D1" s="41" t="s">
        <v>11</v>
      </c>
      <c r="E1" s="41"/>
      <c r="F1" s="41"/>
      <c r="G1" s="41"/>
    </row>
    <row r="2" spans="1:8" ht="33" customHeight="1" x14ac:dyDescent="0.25">
      <c r="D2" s="41"/>
      <c r="E2" s="41"/>
      <c r="F2" s="41"/>
      <c r="G2" s="41"/>
    </row>
    <row r="3" spans="1:8" ht="33" customHeight="1" x14ac:dyDescent="0.25">
      <c r="D3" s="41"/>
      <c r="E3" s="41"/>
      <c r="F3" s="41"/>
      <c r="G3" s="41"/>
    </row>
    <row r="4" spans="1:8" ht="67.5" customHeight="1" x14ac:dyDescent="0.25">
      <c r="A4" s="48" t="s">
        <v>12</v>
      </c>
      <c r="B4" s="48"/>
      <c r="C4" s="48"/>
      <c r="D4" s="48"/>
      <c r="E4" s="48"/>
      <c r="F4" s="48"/>
      <c r="G4" s="48"/>
      <c r="H4" s="2"/>
    </row>
    <row r="5" spans="1:8" s="2" customFormat="1" ht="50.25" customHeight="1" x14ac:dyDescent="0.25">
      <c r="A5" s="4" t="s">
        <v>5</v>
      </c>
      <c r="B5" s="3" t="s">
        <v>0</v>
      </c>
      <c r="C5" s="9" t="s">
        <v>2</v>
      </c>
      <c r="D5" s="4" t="s">
        <v>6</v>
      </c>
      <c r="E5" s="3" t="s">
        <v>1</v>
      </c>
      <c r="F5" s="3" t="s">
        <v>7</v>
      </c>
      <c r="G5" s="3" t="s">
        <v>8</v>
      </c>
    </row>
    <row r="6" spans="1:8" s="2" customFormat="1" ht="18" customHeight="1" x14ac:dyDescent="0.25">
      <c r="A6" s="49" t="s">
        <v>4</v>
      </c>
      <c r="B6" s="50"/>
      <c r="C6" s="50"/>
      <c r="D6" s="50"/>
      <c r="E6" s="50"/>
      <c r="F6" s="50"/>
      <c r="G6" s="51"/>
    </row>
    <row r="7" spans="1:8" s="2" customFormat="1" ht="18" customHeight="1" x14ac:dyDescent="0.25">
      <c r="A7" s="52">
        <v>1</v>
      </c>
      <c r="B7" s="10" t="s">
        <v>14</v>
      </c>
      <c r="C7" s="11" t="s">
        <v>3</v>
      </c>
      <c r="D7" s="52">
        <v>7</v>
      </c>
      <c r="E7" s="3">
        <v>296.32</v>
      </c>
      <c r="F7" s="30">
        <f>E7+E8</f>
        <v>548.97</v>
      </c>
      <c r="G7" s="30">
        <v>100</v>
      </c>
    </row>
    <row r="8" spans="1:8" s="2" customFormat="1" ht="18" customHeight="1" x14ac:dyDescent="0.25">
      <c r="A8" s="53"/>
      <c r="B8" s="10" t="s">
        <v>15</v>
      </c>
      <c r="C8" s="11" t="s">
        <v>3</v>
      </c>
      <c r="D8" s="53"/>
      <c r="E8" s="3">
        <v>252.65</v>
      </c>
      <c r="F8" s="31"/>
      <c r="G8" s="31"/>
    </row>
    <row r="9" spans="1:8" s="2" customFormat="1" ht="18" customHeight="1" x14ac:dyDescent="0.25">
      <c r="A9" s="4">
        <v>2</v>
      </c>
      <c r="B9" s="10" t="s">
        <v>15</v>
      </c>
      <c r="C9" s="11" t="s">
        <v>3</v>
      </c>
      <c r="D9" s="4">
        <v>6</v>
      </c>
      <c r="E9" s="3">
        <v>260.79000000000002</v>
      </c>
      <c r="F9" s="3">
        <f t="shared" ref="F9:F13" si="0">E9</f>
        <v>260.79000000000002</v>
      </c>
      <c r="G9" s="3">
        <v>50</v>
      </c>
    </row>
    <row r="10" spans="1:8" s="2" customFormat="1" ht="18" customHeight="1" x14ac:dyDescent="0.25">
      <c r="A10" s="4">
        <v>3</v>
      </c>
      <c r="B10" s="10" t="s">
        <v>16</v>
      </c>
      <c r="C10" s="11" t="s">
        <v>3</v>
      </c>
      <c r="D10" s="4">
        <v>1</v>
      </c>
      <c r="E10" s="3">
        <v>135.87</v>
      </c>
      <c r="F10" s="3">
        <f t="shared" si="0"/>
        <v>135.87</v>
      </c>
      <c r="G10" s="3">
        <v>50</v>
      </c>
    </row>
    <row r="11" spans="1:8" s="2" customFormat="1" ht="18" customHeight="1" x14ac:dyDescent="0.25">
      <c r="A11" s="4">
        <v>4</v>
      </c>
      <c r="B11" s="10" t="s">
        <v>17</v>
      </c>
      <c r="C11" s="11" t="s">
        <v>3</v>
      </c>
      <c r="D11" s="4">
        <v>1</v>
      </c>
      <c r="E11" s="3">
        <v>158.21</v>
      </c>
      <c r="F11" s="3">
        <f t="shared" si="0"/>
        <v>158.21</v>
      </c>
      <c r="G11" s="3">
        <v>50</v>
      </c>
    </row>
    <row r="12" spans="1:8" s="2" customFormat="1" ht="18" customHeight="1" x14ac:dyDescent="0.25">
      <c r="A12" s="4">
        <v>5</v>
      </c>
      <c r="B12" s="10" t="s">
        <v>18</v>
      </c>
      <c r="C12" s="11" t="s">
        <v>3</v>
      </c>
      <c r="D12" s="4">
        <v>4</v>
      </c>
      <c r="E12" s="3">
        <v>294.93</v>
      </c>
      <c r="F12" s="3">
        <f t="shared" si="0"/>
        <v>294.93</v>
      </c>
      <c r="G12" s="3">
        <v>50</v>
      </c>
    </row>
    <row r="13" spans="1:8" s="2" customFormat="1" ht="18" customHeight="1" x14ac:dyDescent="0.25">
      <c r="A13" s="4">
        <v>6</v>
      </c>
      <c r="B13" s="10" t="s">
        <v>19</v>
      </c>
      <c r="C13" s="11" t="s">
        <v>3</v>
      </c>
      <c r="D13" s="4">
        <v>3</v>
      </c>
      <c r="E13" s="3">
        <v>648.91999999999996</v>
      </c>
      <c r="F13" s="3">
        <f t="shared" si="0"/>
        <v>648.91999999999996</v>
      </c>
      <c r="G13" s="3">
        <v>100</v>
      </c>
    </row>
    <row r="14" spans="1:8" s="2" customFormat="1" ht="18" customHeight="1" x14ac:dyDescent="0.25">
      <c r="A14" s="49" t="s">
        <v>92</v>
      </c>
      <c r="B14" s="50"/>
      <c r="C14" s="50"/>
      <c r="D14" s="50"/>
      <c r="E14" s="50"/>
      <c r="F14" s="50"/>
      <c r="G14" s="51"/>
    </row>
    <row r="15" spans="1:8" s="2" customFormat="1" ht="26.25" customHeight="1" x14ac:dyDescent="0.25">
      <c r="A15" s="44">
        <v>7</v>
      </c>
      <c r="B15" s="36" t="s">
        <v>59</v>
      </c>
      <c r="C15" s="13" t="s">
        <v>31</v>
      </c>
      <c r="D15" s="33">
        <v>2</v>
      </c>
      <c r="E15" s="35">
        <v>153.36000000000001</v>
      </c>
      <c r="F15" s="39">
        <f>E15+E17</f>
        <v>238.89000000000001</v>
      </c>
      <c r="G15" s="30">
        <v>5700</v>
      </c>
    </row>
    <row r="16" spans="1:8" s="2" customFormat="1" ht="26.25" customHeight="1" x14ac:dyDescent="0.25">
      <c r="A16" s="44"/>
      <c r="B16" s="38"/>
      <c r="C16" s="14" t="s">
        <v>63</v>
      </c>
      <c r="D16" s="33"/>
      <c r="E16" s="35"/>
      <c r="F16" s="39"/>
      <c r="G16" s="32"/>
    </row>
    <row r="17" spans="1:7" s="2" customFormat="1" ht="15" customHeight="1" x14ac:dyDescent="0.25">
      <c r="A17" s="44"/>
      <c r="B17" s="36" t="s">
        <v>60</v>
      </c>
      <c r="C17" s="15" t="s">
        <v>20</v>
      </c>
      <c r="D17" s="33"/>
      <c r="E17" s="35">
        <v>85.53</v>
      </c>
      <c r="F17" s="39"/>
      <c r="G17" s="32"/>
    </row>
    <row r="18" spans="1:7" s="2" customFormat="1" ht="15" customHeight="1" x14ac:dyDescent="0.25">
      <c r="A18" s="44"/>
      <c r="B18" s="37"/>
      <c r="C18" s="15" t="s">
        <v>21</v>
      </c>
      <c r="D18" s="33"/>
      <c r="E18" s="35"/>
      <c r="F18" s="39"/>
      <c r="G18" s="32"/>
    </row>
    <row r="19" spans="1:7" s="2" customFormat="1" ht="15" customHeight="1" x14ac:dyDescent="0.25">
      <c r="A19" s="44"/>
      <c r="B19" s="37"/>
      <c r="C19" s="15" t="s">
        <v>22</v>
      </c>
      <c r="D19" s="33"/>
      <c r="E19" s="35"/>
      <c r="F19" s="39"/>
      <c r="G19" s="32"/>
    </row>
    <row r="20" spans="1:7" s="2" customFormat="1" ht="15" customHeight="1" x14ac:dyDescent="0.25">
      <c r="A20" s="44"/>
      <c r="B20" s="37"/>
      <c r="C20" s="15" t="s">
        <v>23</v>
      </c>
      <c r="D20" s="33"/>
      <c r="E20" s="35"/>
      <c r="F20" s="39"/>
      <c r="G20" s="32"/>
    </row>
    <row r="21" spans="1:7" s="2" customFormat="1" ht="15" customHeight="1" x14ac:dyDescent="0.25">
      <c r="A21" s="44"/>
      <c r="B21" s="37"/>
      <c r="C21" s="15" t="s">
        <v>24</v>
      </c>
      <c r="D21" s="33"/>
      <c r="E21" s="35"/>
      <c r="F21" s="39"/>
      <c r="G21" s="32"/>
    </row>
    <row r="22" spans="1:7" s="2" customFormat="1" ht="15" customHeight="1" x14ac:dyDescent="0.25">
      <c r="A22" s="44"/>
      <c r="B22" s="37"/>
      <c r="C22" s="15" t="s">
        <v>25</v>
      </c>
      <c r="D22" s="33"/>
      <c r="E22" s="35"/>
      <c r="F22" s="39"/>
      <c r="G22" s="32"/>
    </row>
    <row r="23" spans="1:7" s="2" customFormat="1" ht="15" customHeight="1" x14ac:dyDescent="0.25">
      <c r="A23" s="44"/>
      <c r="B23" s="37"/>
      <c r="C23" s="15" t="s">
        <v>26</v>
      </c>
      <c r="D23" s="33"/>
      <c r="E23" s="35"/>
      <c r="F23" s="39"/>
      <c r="G23" s="32"/>
    </row>
    <row r="24" spans="1:7" s="2" customFormat="1" ht="15" customHeight="1" x14ac:dyDescent="0.25">
      <c r="A24" s="44"/>
      <c r="B24" s="37"/>
      <c r="C24" s="15" t="s">
        <v>27</v>
      </c>
      <c r="D24" s="33"/>
      <c r="E24" s="35"/>
      <c r="F24" s="39"/>
      <c r="G24" s="32"/>
    </row>
    <row r="25" spans="1:7" s="2" customFormat="1" ht="15" customHeight="1" x14ac:dyDescent="0.25">
      <c r="A25" s="44"/>
      <c r="B25" s="37"/>
      <c r="C25" s="15" t="s">
        <v>28</v>
      </c>
      <c r="D25" s="33"/>
      <c r="E25" s="35"/>
      <c r="F25" s="39"/>
      <c r="G25" s="32"/>
    </row>
    <row r="26" spans="1:7" s="2" customFormat="1" ht="15" customHeight="1" x14ac:dyDescent="0.25">
      <c r="A26" s="44"/>
      <c r="B26" s="37"/>
      <c r="C26" s="15" t="s">
        <v>29</v>
      </c>
      <c r="D26" s="33"/>
      <c r="E26" s="35"/>
      <c r="F26" s="39"/>
      <c r="G26" s="32"/>
    </row>
    <row r="27" spans="1:7" s="2" customFormat="1" ht="15" customHeight="1" x14ac:dyDescent="0.25">
      <c r="A27" s="44"/>
      <c r="B27" s="38"/>
      <c r="C27" s="19" t="s">
        <v>64</v>
      </c>
      <c r="D27" s="33"/>
      <c r="E27" s="35"/>
      <c r="F27" s="39"/>
      <c r="G27" s="31"/>
    </row>
    <row r="28" spans="1:7" s="2" customFormat="1" ht="23.25" customHeight="1" x14ac:dyDescent="0.25">
      <c r="A28" s="44">
        <v>8</v>
      </c>
      <c r="B28" s="36" t="s">
        <v>61</v>
      </c>
      <c r="C28" s="13" t="s">
        <v>30</v>
      </c>
      <c r="D28" s="33">
        <v>2</v>
      </c>
      <c r="E28" s="35">
        <v>72.33</v>
      </c>
      <c r="F28" s="39">
        <f>E28+E30</f>
        <v>128.68</v>
      </c>
      <c r="G28" s="30">
        <v>5300</v>
      </c>
    </row>
    <row r="29" spans="1:7" s="2" customFormat="1" ht="23.25" customHeight="1" x14ac:dyDescent="0.25">
      <c r="A29" s="44"/>
      <c r="B29" s="38"/>
      <c r="C29" s="19" t="s">
        <v>65</v>
      </c>
      <c r="D29" s="33"/>
      <c r="E29" s="35"/>
      <c r="F29" s="39"/>
      <c r="G29" s="32"/>
    </row>
    <row r="30" spans="1:7" s="2" customFormat="1" ht="18" customHeight="1" x14ac:dyDescent="0.25">
      <c r="A30" s="44"/>
      <c r="B30" s="36" t="s">
        <v>62</v>
      </c>
      <c r="C30" s="15" t="s">
        <v>32</v>
      </c>
      <c r="D30" s="33"/>
      <c r="E30" s="35">
        <v>56.35</v>
      </c>
      <c r="F30" s="39"/>
      <c r="G30" s="32"/>
    </row>
    <row r="31" spans="1:7" s="2" customFormat="1" ht="18" customHeight="1" x14ac:dyDescent="0.25">
      <c r="A31" s="44"/>
      <c r="B31" s="37"/>
      <c r="C31" s="16" t="s">
        <v>67</v>
      </c>
      <c r="D31" s="33"/>
      <c r="E31" s="35"/>
      <c r="F31" s="39"/>
      <c r="G31" s="32"/>
    </row>
    <row r="32" spans="1:7" s="2" customFormat="1" ht="18" customHeight="1" x14ac:dyDescent="0.25">
      <c r="A32" s="44"/>
      <c r="B32" s="38"/>
      <c r="C32" s="19" t="s">
        <v>66</v>
      </c>
      <c r="D32" s="33"/>
      <c r="E32" s="35"/>
      <c r="F32" s="39"/>
      <c r="G32" s="31"/>
    </row>
    <row r="33" spans="1:7" s="2" customFormat="1" ht="15" customHeight="1" x14ac:dyDescent="0.25">
      <c r="A33" s="44">
        <v>9</v>
      </c>
      <c r="B33" s="36" t="s">
        <v>68</v>
      </c>
      <c r="C33" s="13" t="s">
        <v>72</v>
      </c>
      <c r="D33" s="33">
        <v>2</v>
      </c>
      <c r="E33" s="35">
        <v>70.53</v>
      </c>
      <c r="F33" s="39">
        <f>E33+E37</f>
        <v>141.37</v>
      </c>
      <c r="G33" s="30">
        <v>1700</v>
      </c>
    </row>
    <row r="34" spans="1:7" s="2" customFormat="1" ht="15" customHeight="1" x14ac:dyDescent="0.25">
      <c r="A34" s="44"/>
      <c r="B34" s="37"/>
      <c r="C34" s="15" t="s">
        <v>33</v>
      </c>
      <c r="D34" s="33"/>
      <c r="E34" s="35"/>
      <c r="F34" s="39"/>
      <c r="G34" s="32"/>
    </row>
    <row r="35" spans="1:7" s="2" customFormat="1" ht="15" customHeight="1" x14ac:dyDescent="0.25">
      <c r="A35" s="44"/>
      <c r="B35" s="37"/>
      <c r="C35" s="15" t="s">
        <v>34</v>
      </c>
      <c r="D35" s="33"/>
      <c r="E35" s="35"/>
      <c r="F35" s="39"/>
      <c r="G35" s="32"/>
    </row>
    <row r="36" spans="1:7" s="2" customFormat="1" ht="15" customHeight="1" x14ac:dyDescent="0.25">
      <c r="A36" s="44"/>
      <c r="B36" s="38"/>
      <c r="C36" s="14" t="s">
        <v>64</v>
      </c>
      <c r="D36" s="33"/>
      <c r="E36" s="35"/>
      <c r="F36" s="39"/>
      <c r="G36" s="32"/>
    </row>
    <row r="37" spans="1:7" s="2" customFormat="1" ht="18" customHeight="1" x14ac:dyDescent="0.25">
      <c r="A37" s="44"/>
      <c r="B37" s="36" t="s">
        <v>69</v>
      </c>
      <c r="C37" s="13" t="s">
        <v>73</v>
      </c>
      <c r="D37" s="33"/>
      <c r="E37" s="35">
        <v>70.84</v>
      </c>
      <c r="F37" s="39"/>
      <c r="G37" s="32"/>
    </row>
    <row r="38" spans="1:7" s="2" customFormat="1" ht="18" customHeight="1" x14ac:dyDescent="0.25">
      <c r="A38" s="44"/>
      <c r="B38" s="37"/>
      <c r="C38" s="15" t="s">
        <v>33</v>
      </c>
      <c r="D38" s="33"/>
      <c r="E38" s="35"/>
      <c r="F38" s="39"/>
      <c r="G38" s="32"/>
    </row>
    <row r="39" spans="1:7" s="2" customFormat="1" ht="18" customHeight="1" x14ac:dyDescent="0.25">
      <c r="A39" s="44"/>
      <c r="B39" s="37"/>
      <c r="C39" s="15" t="s">
        <v>35</v>
      </c>
      <c r="D39" s="33"/>
      <c r="E39" s="35"/>
      <c r="F39" s="39"/>
      <c r="G39" s="32"/>
    </row>
    <row r="40" spans="1:7" s="2" customFormat="1" ht="18" customHeight="1" x14ac:dyDescent="0.25">
      <c r="A40" s="44"/>
      <c r="B40" s="38"/>
      <c r="C40" s="18" t="s">
        <v>64</v>
      </c>
      <c r="D40" s="33"/>
      <c r="E40" s="35"/>
      <c r="F40" s="39"/>
      <c r="G40" s="31"/>
    </row>
    <row r="41" spans="1:7" s="2" customFormat="1" ht="16.5" customHeight="1" x14ac:dyDescent="0.25">
      <c r="A41" s="44">
        <v>10</v>
      </c>
      <c r="B41" s="45" t="s">
        <v>70</v>
      </c>
      <c r="C41" s="17" t="s">
        <v>74</v>
      </c>
      <c r="D41" s="34">
        <v>1</v>
      </c>
      <c r="E41" s="35">
        <v>158.37</v>
      </c>
      <c r="F41" s="39">
        <f>E41</f>
        <v>158.37</v>
      </c>
      <c r="G41" s="30">
        <v>1800</v>
      </c>
    </row>
    <row r="42" spans="1:7" s="2" customFormat="1" ht="16.5" customHeight="1" x14ac:dyDescent="0.25">
      <c r="A42" s="44"/>
      <c r="B42" s="46"/>
      <c r="C42" s="18" t="s">
        <v>36</v>
      </c>
      <c r="D42" s="34"/>
      <c r="E42" s="35"/>
      <c r="F42" s="39"/>
      <c r="G42" s="32"/>
    </row>
    <row r="43" spans="1:7" s="2" customFormat="1" ht="16.5" customHeight="1" x14ac:dyDescent="0.25">
      <c r="A43" s="44"/>
      <c r="B43" s="47"/>
      <c r="C43" s="19" t="s">
        <v>71</v>
      </c>
      <c r="D43" s="34"/>
      <c r="E43" s="35"/>
      <c r="F43" s="39"/>
      <c r="G43" s="31"/>
    </row>
    <row r="44" spans="1:7" s="2" customFormat="1" ht="15" customHeight="1" x14ac:dyDescent="0.25">
      <c r="A44" s="44">
        <v>11</v>
      </c>
      <c r="B44" s="36" t="s">
        <v>75</v>
      </c>
      <c r="C44" s="18" t="s">
        <v>95</v>
      </c>
      <c r="D44" s="33">
        <v>2</v>
      </c>
      <c r="E44" s="35">
        <v>135.51</v>
      </c>
      <c r="F44" s="39">
        <f>E44+E48</f>
        <v>202.39999999999998</v>
      </c>
      <c r="G44" s="30">
        <v>6400</v>
      </c>
    </row>
    <row r="45" spans="1:7" s="2" customFormat="1" ht="15" customHeight="1" x14ac:dyDescent="0.25">
      <c r="A45" s="44"/>
      <c r="B45" s="37"/>
      <c r="C45" s="15" t="s">
        <v>37</v>
      </c>
      <c r="D45" s="33"/>
      <c r="E45" s="35"/>
      <c r="F45" s="39"/>
      <c r="G45" s="32"/>
    </row>
    <row r="46" spans="1:7" s="2" customFormat="1" ht="15" customHeight="1" x14ac:dyDescent="0.25">
      <c r="A46" s="44"/>
      <c r="B46" s="37"/>
      <c r="C46" s="15" t="s">
        <v>38</v>
      </c>
      <c r="D46" s="33"/>
      <c r="E46" s="35"/>
      <c r="F46" s="39"/>
      <c r="G46" s="32"/>
    </row>
    <row r="47" spans="1:7" s="2" customFormat="1" ht="15" customHeight="1" x14ac:dyDescent="0.25">
      <c r="A47" s="44"/>
      <c r="B47" s="38"/>
      <c r="C47" s="19" t="s">
        <v>80</v>
      </c>
      <c r="D47" s="33"/>
      <c r="E47" s="35"/>
      <c r="F47" s="39"/>
      <c r="G47" s="32"/>
    </row>
    <row r="48" spans="1:7" s="2" customFormat="1" ht="15.75" customHeight="1" x14ac:dyDescent="0.25">
      <c r="A48" s="44"/>
      <c r="B48" s="36" t="s">
        <v>76</v>
      </c>
      <c r="C48" s="15" t="s">
        <v>39</v>
      </c>
      <c r="D48" s="33"/>
      <c r="E48" s="35">
        <v>66.89</v>
      </c>
      <c r="F48" s="39"/>
      <c r="G48" s="32"/>
    </row>
    <row r="49" spans="1:7" s="2" customFormat="1" ht="15.75" customHeight="1" x14ac:dyDescent="0.25">
      <c r="A49" s="44"/>
      <c r="B49" s="37"/>
      <c r="C49" s="15" t="s">
        <v>40</v>
      </c>
      <c r="D49" s="33"/>
      <c r="E49" s="35"/>
      <c r="F49" s="39"/>
      <c r="G49" s="32"/>
    </row>
    <row r="50" spans="1:7" s="2" customFormat="1" ht="15.75" customHeight="1" x14ac:dyDescent="0.25">
      <c r="A50" s="44"/>
      <c r="B50" s="38"/>
      <c r="C50" s="19" t="s">
        <v>80</v>
      </c>
      <c r="D50" s="33"/>
      <c r="E50" s="35"/>
      <c r="F50" s="39"/>
      <c r="G50" s="31"/>
    </row>
    <row r="51" spans="1:7" s="2" customFormat="1" ht="15" customHeight="1" x14ac:dyDescent="0.25">
      <c r="A51" s="44">
        <v>12</v>
      </c>
      <c r="B51" s="36" t="s">
        <v>77</v>
      </c>
      <c r="C51" s="15" t="s">
        <v>41</v>
      </c>
      <c r="D51" s="33">
        <v>1</v>
      </c>
      <c r="E51" s="35">
        <v>89.15</v>
      </c>
      <c r="F51" s="39">
        <f>E51</f>
        <v>89.15</v>
      </c>
      <c r="G51" s="30">
        <v>2200</v>
      </c>
    </row>
    <row r="52" spans="1:7" s="2" customFormat="1" ht="15" customHeight="1" x14ac:dyDescent="0.25">
      <c r="A52" s="44"/>
      <c r="B52" s="37"/>
      <c r="C52" s="15" t="s">
        <v>42</v>
      </c>
      <c r="D52" s="33"/>
      <c r="E52" s="35"/>
      <c r="F52" s="39"/>
      <c r="G52" s="32"/>
    </row>
    <row r="53" spans="1:7" s="2" customFormat="1" ht="15" customHeight="1" x14ac:dyDescent="0.25">
      <c r="A53" s="44"/>
      <c r="B53" s="37"/>
      <c r="C53" s="16" t="s">
        <v>44</v>
      </c>
      <c r="D53" s="33"/>
      <c r="E53" s="35"/>
      <c r="F53" s="39"/>
      <c r="G53" s="32"/>
    </row>
    <row r="54" spans="1:7" s="2" customFormat="1" ht="15" customHeight="1" x14ac:dyDescent="0.25">
      <c r="A54" s="44"/>
      <c r="B54" s="38"/>
      <c r="C54" s="18" t="s">
        <v>80</v>
      </c>
      <c r="D54" s="33"/>
      <c r="E54" s="35"/>
      <c r="F54" s="39"/>
      <c r="G54" s="31"/>
    </row>
    <row r="55" spans="1:7" s="2" customFormat="1" ht="15" customHeight="1" x14ac:dyDescent="0.25">
      <c r="A55" s="44">
        <v>13</v>
      </c>
      <c r="B55" s="45" t="s">
        <v>78</v>
      </c>
      <c r="C55" s="13" t="s">
        <v>81</v>
      </c>
      <c r="D55" s="34">
        <v>1</v>
      </c>
      <c r="E55" s="35">
        <v>104.37</v>
      </c>
      <c r="F55" s="39">
        <f>E55</f>
        <v>104.37</v>
      </c>
      <c r="G55" s="30">
        <v>2400</v>
      </c>
    </row>
    <row r="56" spans="1:7" s="2" customFormat="1" ht="15" customHeight="1" x14ac:dyDescent="0.25">
      <c r="A56" s="44"/>
      <c r="B56" s="46"/>
      <c r="C56" s="15" t="s">
        <v>82</v>
      </c>
      <c r="D56" s="34"/>
      <c r="E56" s="35"/>
      <c r="F56" s="39"/>
      <c r="G56" s="32"/>
    </row>
    <row r="57" spans="1:7" s="2" customFormat="1" ht="15" customHeight="1" x14ac:dyDescent="0.25">
      <c r="A57" s="44"/>
      <c r="B57" s="47"/>
      <c r="C57" s="19" t="s">
        <v>83</v>
      </c>
      <c r="D57" s="34"/>
      <c r="E57" s="35"/>
      <c r="F57" s="39"/>
      <c r="G57" s="31"/>
    </row>
    <row r="58" spans="1:7" s="2" customFormat="1" ht="15.75" customHeight="1" x14ac:dyDescent="0.25">
      <c r="A58" s="44">
        <v>14</v>
      </c>
      <c r="B58" s="36" t="s">
        <v>79</v>
      </c>
      <c r="C58" s="15" t="s">
        <v>96</v>
      </c>
      <c r="D58" s="33">
        <v>1</v>
      </c>
      <c r="E58" s="35">
        <v>136.53</v>
      </c>
      <c r="F58" s="39">
        <f>E58</f>
        <v>136.53</v>
      </c>
      <c r="G58" s="30">
        <v>2800</v>
      </c>
    </row>
    <row r="59" spans="1:7" s="2" customFormat="1" ht="15.75" customHeight="1" x14ac:dyDescent="0.25">
      <c r="A59" s="44"/>
      <c r="B59" s="37"/>
      <c r="C59" s="24" t="s">
        <v>97</v>
      </c>
      <c r="D59" s="33"/>
      <c r="E59" s="35"/>
      <c r="F59" s="39"/>
      <c r="G59" s="32"/>
    </row>
    <row r="60" spans="1:7" s="2" customFormat="1" ht="15.75" customHeight="1" x14ac:dyDescent="0.25">
      <c r="A60" s="44"/>
      <c r="B60" s="38"/>
      <c r="C60" s="19" t="s">
        <v>84</v>
      </c>
      <c r="D60" s="33"/>
      <c r="E60" s="35"/>
      <c r="F60" s="39"/>
      <c r="G60" s="31"/>
    </row>
    <row r="61" spans="1:7" s="2" customFormat="1" ht="15" customHeight="1" x14ac:dyDescent="0.25">
      <c r="A61" s="44">
        <v>15</v>
      </c>
      <c r="B61" s="36" t="s">
        <v>85</v>
      </c>
      <c r="C61" s="13" t="s">
        <v>73</v>
      </c>
      <c r="D61" s="33">
        <v>2</v>
      </c>
      <c r="E61" s="35">
        <v>70.91</v>
      </c>
      <c r="F61" s="39">
        <f>E61+E67</f>
        <v>222.60999999999999</v>
      </c>
      <c r="G61" s="30">
        <v>4400</v>
      </c>
    </row>
    <row r="62" spans="1:7" s="2" customFormat="1" ht="15" customHeight="1" x14ac:dyDescent="0.25">
      <c r="A62" s="44"/>
      <c r="B62" s="37"/>
      <c r="C62" s="15" t="s">
        <v>33</v>
      </c>
      <c r="D62" s="33"/>
      <c r="E62" s="35"/>
      <c r="F62" s="39"/>
      <c r="G62" s="32"/>
    </row>
    <row r="63" spans="1:7" s="2" customFormat="1" ht="15" customHeight="1" x14ac:dyDescent="0.25">
      <c r="A63" s="44"/>
      <c r="B63" s="37"/>
      <c r="C63" s="15" t="s">
        <v>43</v>
      </c>
      <c r="D63" s="33"/>
      <c r="E63" s="35"/>
      <c r="F63" s="39"/>
      <c r="G63" s="32"/>
    </row>
    <row r="64" spans="1:7" s="2" customFormat="1" ht="15" customHeight="1" x14ac:dyDescent="0.25">
      <c r="A64" s="44"/>
      <c r="B64" s="37"/>
      <c r="C64" s="15" t="s">
        <v>45</v>
      </c>
      <c r="D64" s="33"/>
      <c r="E64" s="35"/>
      <c r="F64" s="39"/>
      <c r="G64" s="32"/>
    </row>
    <row r="65" spans="1:7" s="2" customFormat="1" ht="15" customHeight="1" x14ac:dyDescent="0.25">
      <c r="A65" s="44"/>
      <c r="B65" s="37"/>
      <c r="C65" s="15" t="s">
        <v>89</v>
      </c>
      <c r="D65" s="33"/>
      <c r="E65" s="35"/>
      <c r="F65" s="39"/>
      <c r="G65" s="32"/>
    </row>
    <row r="66" spans="1:7" s="2" customFormat="1" ht="15" customHeight="1" x14ac:dyDescent="0.25">
      <c r="A66" s="44"/>
      <c r="B66" s="38"/>
      <c r="C66" s="24" t="s">
        <v>64</v>
      </c>
      <c r="D66" s="33"/>
      <c r="E66" s="35"/>
      <c r="F66" s="39"/>
      <c r="G66" s="32"/>
    </row>
    <row r="67" spans="1:7" s="2" customFormat="1" ht="15" customHeight="1" x14ac:dyDescent="0.25">
      <c r="A67" s="44"/>
      <c r="B67" s="45" t="s">
        <v>86</v>
      </c>
      <c r="C67" s="22" t="s">
        <v>98</v>
      </c>
      <c r="D67" s="34"/>
      <c r="E67" s="39">
        <v>151.69999999999999</v>
      </c>
      <c r="F67" s="39"/>
      <c r="G67" s="32"/>
    </row>
    <row r="68" spans="1:7" s="2" customFormat="1" ht="15" customHeight="1" x14ac:dyDescent="0.25">
      <c r="A68" s="44"/>
      <c r="B68" s="46"/>
      <c r="C68" s="24" t="s">
        <v>72</v>
      </c>
      <c r="D68" s="34"/>
      <c r="E68" s="39"/>
      <c r="F68" s="39"/>
      <c r="G68" s="32"/>
    </row>
    <row r="69" spans="1:7" s="2" customFormat="1" ht="15" customHeight="1" x14ac:dyDescent="0.25">
      <c r="A69" s="44"/>
      <c r="B69" s="46"/>
      <c r="C69" s="24" t="s">
        <v>46</v>
      </c>
      <c r="D69" s="34"/>
      <c r="E69" s="39"/>
      <c r="F69" s="39"/>
      <c r="G69" s="32"/>
    </row>
    <row r="70" spans="1:7" s="2" customFormat="1" ht="15" customHeight="1" x14ac:dyDescent="0.25">
      <c r="A70" s="44"/>
      <c r="B70" s="46"/>
      <c r="C70" s="24" t="s">
        <v>90</v>
      </c>
      <c r="D70" s="34"/>
      <c r="E70" s="39"/>
      <c r="F70" s="39"/>
      <c r="G70" s="32"/>
    </row>
    <row r="71" spans="1:7" s="2" customFormat="1" ht="15" customHeight="1" x14ac:dyDescent="0.25">
      <c r="A71" s="44"/>
      <c r="B71" s="46"/>
      <c r="C71" s="24" t="s">
        <v>47</v>
      </c>
      <c r="D71" s="34"/>
      <c r="E71" s="39"/>
      <c r="F71" s="39"/>
      <c r="G71" s="32"/>
    </row>
    <row r="72" spans="1:7" s="2" customFormat="1" ht="15" customHeight="1" x14ac:dyDescent="0.25">
      <c r="A72" s="44"/>
      <c r="B72" s="47"/>
      <c r="C72" s="23" t="s">
        <v>84</v>
      </c>
      <c r="D72" s="34"/>
      <c r="E72" s="39"/>
      <c r="F72" s="39"/>
      <c r="G72" s="31"/>
    </row>
    <row r="73" spans="1:7" s="2" customFormat="1" ht="18" customHeight="1" x14ac:dyDescent="0.25">
      <c r="A73" s="44">
        <v>16</v>
      </c>
      <c r="B73" s="36" t="s">
        <v>87</v>
      </c>
      <c r="C73" s="16" t="s">
        <v>91</v>
      </c>
      <c r="D73" s="33">
        <v>1</v>
      </c>
      <c r="E73" s="35">
        <v>146.75</v>
      </c>
      <c r="F73" s="39">
        <f>E73</f>
        <v>146.75</v>
      </c>
      <c r="G73" s="30">
        <v>2100</v>
      </c>
    </row>
    <row r="74" spans="1:7" s="2" customFormat="1" ht="18" customHeight="1" x14ac:dyDescent="0.25">
      <c r="A74" s="44"/>
      <c r="B74" s="38"/>
      <c r="C74" s="24" t="s">
        <v>84</v>
      </c>
      <c r="D74" s="33"/>
      <c r="E74" s="35"/>
      <c r="F74" s="39"/>
      <c r="G74" s="31"/>
    </row>
    <row r="75" spans="1:7" s="2" customFormat="1" ht="18" customHeight="1" x14ac:dyDescent="0.25">
      <c r="A75" s="44">
        <v>17</v>
      </c>
      <c r="B75" s="45" t="s">
        <v>79</v>
      </c>
      <c r="C75" s="25" t="s">
        <v>73</v>
      </c>
      <c r="D75" s="34">
        <v>2</v>
      </c>
      <c r="E75" s="35">
        <v>139.16</v>
      </c>
      <c r="F75" s="39">
        <f>E75+E78</f>
        <v>261.53999999999996</v>
      </c>
      <c r="G75" s="30">
        <v>3700</v>
      </c>
    </row>
    <row r="76" spans="1:7" s="2" customFormat="1" ht="18" customHeight="1" x14ac:dyDescent="0.25">
      <c r="A76" s="44"/>
      <c r="B76" s="46"/>
      <c r="C76" s="26" t="s">
        <v>72</v>
      </c>
      <c r="D76" s="34"/>
      <c r="E76" s="35"/>
      <c r="F76" s="39"/>
      <c r="G76" s="32"/>
    </row>
    <row r="77" spans="1:7" s="2" customFormat="1" ht="18" customHeight="1" x14ac:dyDescent="0.25">
      <c r="A77" s="44"/>
      <c r="B77" s="47"/>
      <c r="C77" s="27" t="s">
        <v>84</v>
      </c>
      <c r="D77" s="34"/>
      <c r="E77" s="35"/>
      <c r="F77" s="39"/>
      <c r="G77" s="32"/>
    </row>
    <row r="78" spans="1:7" s="2" customFormat="1" ht="15" customHeight="1" x14ac:dyDescent="0.25">
      <c r="A78" s="44"/>
      <c r="B78" s="36" t="s">
        <v>88</v>
      </c>
      <c r="C78" s="26" t="s">
        <v>48</v>
      </c>
      <c r="D78" s="33"/>
      <c r="E78" s="35">
        <v>122.38</v>
      </c>
      <c r="F78" s="39"/>
      <c r="G78" s="32"/>
    </row>
    <row r="79" spans="1:7" s="2" customFormat="1" ht="15" customHeight="1" x14ac:dyDescent="0.25">
      <c r="A79" s="44"/>
      <c r="B79" s="37"/>
      <c r="C79" s="26" t="s">
        <v>49</v>
      </c>
      <c r="D79" s="33"/>
      <c r="E79" s="35"/>
      <c r="F79" s="39"/>
      <c r="G79" s="32"/>
    </row>
    <row r="80" spans="1:7" s="2" customFormat="1" ht="15" customHeight="1" x14ac:dyDescent="0.25">
      <c r="A80" s="44"/>
      <c r="B80" s="37"/>
      <c r="C80" s="26" t="s">
        <v>50</v>
      </c>
      <c r="D80" s="33"/>
      <c r="E80" s="35"/>
      <c r="F80" s="39"/>
      <c r="G80" s="32"/>
    </row>
    <row r="81" spans="1:7" s="2" customFormat="1" ht="15" customHeight="1" x14ac:dyDescent="0.25">
      <c r="A81" s="44"/>
      <c r="B81" s="37"/>
      <c r="C81" s="26" t="s">
        <v>51</v>
      </c>
      <c r="D81" s="33"/>
      <c r="E81" s="35"/>
      <c r="F81" s="39"/>
      <c r="G81" s="32"/>
    </row>
    <row r="82" spans="1:7" s="2" customFormat="1" ht="15" customHeight="1" x14ac:dyDescent="0.25">
      <c r="A82" s="44"/>
      <c r="B82" s="37"/>
      <c r="C82" s="26" t="s">
        <v>52</v>
      </c>
      <c r="D82" s="33"/>
      <c r="E82" s="35"/>
      <c r="F82" s="39"/>
      <c r="G82" s="32"/>
    </row>
    <row r="83" spans="1:7" s="2" customFormat="1" ht="15" customHeight="1" x14ac:dyDescent="0.25">
      <c r="A83" s="44"/>
      <c r="B83" s="37"/>
      <c r="C83" s="26" t="s">
        <v>53</v>
      </c>
      <c r="D83" s="33"/>
      <c r="E83" s="35"/>
      <c r="F83" s="39"/>
      <c r="G83" s="32"/>
    </row>
    <row r="84" spans="1:7" s="2" customFormat="1" ht="15" customHeight="1" x14ac:dyDescent="0.25">
      <c r="A84" s="44"/>
      <c r="B84" s="37"/>
      <c r="C84" s="26" t="s">
        <v>54</v>
      </c>
      <c r="D84" s="33"/>
      <c r="E84" s="35"/>
      <c r="F84" s="39"/>
      <c r="G84" s="32"/>
    </row>
    <row r="85" spans="1:7" s="2" customFormat="1" ht="15" customHeight="1" x14ac:dyDescent="0.25">
      <c r="A85" s="44"/>
      <c r="B85" s="37"/>
      <c r="C85" s="26" t="s">
        <v>55</v>
      </c>
      <c r="D85" s="33"/>
      <c r="E85" s="35"/>
      <c r="F85" s="39"/>
      <c r="G85" s="32"/>
    </row>
    <row r="86" spans="1:7" s="2" customFormat="1" ht="15" customHeight="1" x14ac:dyDescent="0.25">
      <c r="A86" s="44"/>
      <c r="B86" s="38"/>
      <c r="C86" s="27" t="s">
        <v>80</v>
      </c>
      <c r="D86" s="33"/>
      <c r="E86" s="35"/>
      <c r="F86" s="39"/>
      <c r="G86" s="31"/>
    </row>
    <row r="87" spans="1:7" s="2" customFormat="1" ht="15" customHeight="1" x14ac:dyDescent="0.25">
      <c r="A87" s="54">
        <v>18</v>
      </c>
      <c r="B87" s="55" t="s">
        <v>56</v>
      </c>
      <c r="C87" s="20" t="s">
        <v>57</v>
      </c>
      <c r="D87" s="54">
        <v>1</v>
      </c>
      <c r="E87" s="56">
        <v>149.44</v>
      </c>
      <c r="F87" s="58">
        <f>E87</f>
        <v>149.44</v>
      </c>
      <c r="G87" s="30">
        <v>20500</v>
      </c>
    </row>
    <row r="88" spans="1:7" s="2" customFormat="1" ht="15" customHeight="1" x14ac:dyDescent="0.25">
      <c r="A88" s="54"/>
      <c r="B88" s="55"/>
      <c r="C88" s="21" t="s">
        <v>58</v>
      </c>
      <c r="D88" s="54"/>
      <c r="E88" s="57"/>
      <c r="F88" s="59"/>
      <c r="G88" s="31"/>
    </row>
    <row r="89" spans="1:7" ht="18" customHeight="1" x14ac:dyDescent="0.25">
      <c r="A89" s="42" t="s">
        <v>100</v>
      </c>
      <c r="B89" s="42"/>
      <c r="C89" s="42"/>
      <c r="D89" s="42"/>
      <c r="E89" s="42"/>
      <c r="F89" s="42"/>
      <c r="G89" s="42"/>
    </row>
    <row r="90" spans="1:7" ht="51" customHeight="1" x14ac:dyDescent="0.25">
      <c r="A90" s="28" t="s">
        <v>101</v>
      </c>
      <c r="B90" s="43"/>
      <c r="C90" s="43"/>
      <c r="D90" s="43"/>
      <c r="E90" s="43"/>
      <c r="F90" s="43"/>
      <c r="G90" s="43"/>
    </row>
    <row r="91" spans="1:7" ht="15.75" x14ac:dyDescent="0.25">
      <c r="A91" s="28" t="s">
        <v>93</v>
      </c>
      <c r="B91" s="28"/>
      <c r="C91" s="28"/>
      <c r="D91" s="28"/>
      <c r="E91" s="28"/>
      <c r="F91" s="28"/>
      <c r="G91" s="28"/>
    </row>
    <row r="92" spans="1:7" ht="30.75" customHeight="1" x14ac:dyDescent="0.25">
      <c r="A92" s="28" t="s">
        <v>13</v>
      </c>
      <c r="B92" s="28"/>
      <c r="C92" s="28"/>
      <c r="D92" s="28"/>
      <c r="E92" s="28"/>
      <c r="F92" s="28"/>
      <c r="G92" s="28"/>
    </row>
    <row r="93" spans="1:7" ht="31.5" customHeight="1" x14ac:dyDescent="0.25">
      <c r="A93" s="29" t="s">
        <v>94</v>
      </c>
      <c r="B93" s="29"/>
      <c r="C93" s="29"/>
      <c r="D93" s="29"/>
      <c r="E93" s="29"/>
      <c r="F93" s="29"/>
      <c r="G93" s="29"/>
    </row>
    <row r="94" spans="1:7" ht="69" customHeight="1" x14ac:dyDescent="0.25">
      <c r="A94" s="28" t="s">
        <v>102</v>
      </c>
      <c r="B94" s="28"/>
      <c r="C94" s="28"/>
      <c r="D94" s="28"/>
      <c r="E94" s="28"/>
      <c r="F94" s="28"/>
      <c r="G94" s="28"/>
    </row>
    <row r="95" spans="1:7" ht="54.75" customHeight="1" x14ac:dyDescent="0.25">
      <c r="A95" s="28" t="s">
        <v>99</v>
      </c>
      <c r="B95" s="28"/>
      <c r="C95" s="28"/>
      <c r="D95" s="28"/>
      <c r="E95" s="28"/>
      <c r="F95" s="28"/>
      <c r="G95" s="28"/>
    </row>
    <row r="96" spans="1:7" ht="24" customHeight="1" x14ac:dyDescent="0.25">
      <c r="A96" s="28" t="s">
        <v>103</v>
      </c>
      <c r="B96" s="28"/>
      <c r="C96" s="28"/>
      <c r="D96" s="28"/>
      <c r="E96" s="28"/>
      <c r="F96" s="28"/>
      <c r="G96" s="28"/>
    </row>
    <row r="97" spans="1:7" ht="36" customHeight="1" x14ac:dyDescent="0.25">
      <c r="A97" s="28" t="s">
        <v>9</v>
      </c>
      <c r="B97" s="28"/>
      <c r="C97" s="28"/>
      <c r="D97" s="28"/>
      <c r="E97" s="28"/>
      <c r="F97" s="28"/>
      <c r="G97" s="28"/>
    </row>
    <row r="98" spans="1:7" ht="18.75" customHeight="1" x14ac:dyDescent="0.25">
      <c r="A98" s="40" t="s">
        <v>10</v>
      </c>
      <c r="B98" s="40"/>
      <c r="C98" s="40"/>
      <c r="D98" s="40"/>
      <c r="E98" s="40"/>
      <c r="F98" s="40"/>
      <c r="G98" s="40"/>
    </row>
  </sheetData>
  <mergeCells count="102">
    <mergeCell ref="A87:A88"/>
    <mergeCell ref="B87:B88"/>
    <mergeCell ref="D87:D88"/>
    <mergeCell ref="E87:E88"/>
    <mergeCell ref="F87:F88"/>
    <mergeCell ref="B55:B57"/>
    <mergeCell ref="B58:B60"/>
    <mergeCell ref="B48:B50"/>
    <mergeCell ref="B51:B54"/>
    <mergeCell ref="E58:E60"/>
    <mergeCell ref="E61:E66"/>
    <mergeCell ref="E67:E72"/>
    <mergeCell ref="E73:E74"/>
    <mergeCell ref="E78:E86"/>
    <mergeCell ref="F73:F74"/>
    <mergeCell ref="F75:F86"/>
    <mergeCell ref="B75:B77"/>
    <mergeCell ref="B61:B66"/>
    <mergeCell ref="B67:B72"/>
    <mergeCell ref="D75:D86"/>
    <mergeCell ref="F58:F60"/>
    <mergeCell ref="F61:F72"/>
    <mergeCell ref="B73:B74"/>
    <mergeCell ref="A6:G6"/>
    <mergeCell ref="B30:B32"/>
    <mergeCell ref="B15:B16"/>
    <mergeCell ref="A7:A8"/>
    <mergeCell ref="D7:D8"/>
    <mergeCell ref="F7:F8"/>
    <mergeCell ref="A14:G14"/>
    <mergeCell ref="D15:D27"/>
    <mergeCell ref="D28:D32"/>
    <mergeCell ref="G7:G8"/>
    <mergeCell ref="G15:G27"/>
    <mergeCell ref="G28:G32"/>
    <mergeCell ref="E15:E16"/>
    <mergeCell ref="E17:E27"/>
    <mergeCell ref="E28:E29"/>
    <mergeCell ref="E30:E32"/>
    <mergeCell ref="B17:B27"/>
    <mergeCell ref="B28:B29"/>
    <mergeCell ref="A98:G98"/>
    <mergeCell ref="D1:G3"/>
    <mergeCell ref="A89:G89"/>
    <mergeCell ref="A90:G90"/>
    <mergeCell ref="A91:G91"/>
    <mergeCell ref="A92:G92"/>
    <mergeCell ref="A94:G94"/>
    <mergeCell ref="A15:A27"/>
    <mergeCell ref="A28:A32"/>
    <mergeCell ref="A33:A40"/>
    <mergeCell ref="A41:A43"/>
    <mergeCell ref="A44:A50"/>
    <mergeCell ref="A51:A54"/>
    <mergeCell ref="A55:A57"/>
    <mergeCell ref="A58:A60"/>
    <mergeCell ref="B33:B36"/>
    <mergeCell ref="B37:B40"/>
    <mergeCell ref="B41:B43"/>
    <mergeCell ref="A96:G96"/>
    <mergeCell ref="A97:G97"/>
    <mergeCell ref="A61:A72"/>
    <mergeCell ref="A75:A86"/>
    <mergeCell ref="A73:A74"/>
    <mergeCell ref="A4:G4"/>
    <mergeCell ref="E37:E40"/>
    <mergeCell ref="E41:E43"/>
    <mergeCell ref="E44:E47"/>
    <mergeCell ref="E48:E50"/>
    <mergeCell ref="E51:E54"/>
    <mergeCell ref="E55:E57"/>
    <mergeCell ref="F15:F27"/>
    <mergeCell ref="F28:F32"/>
    <mergeCell ref="F33:F40"/>
    <mergeCell ref="F41:F43"/>
    <mergeCell ref="F44:F50"/>
    <mergeCell ref="F51:F54"/>
    <mergeCell ref="F55:F57"/>
    <mergeCell ref="A95:G95"/>
    <mergeCell ref="A93:G93"/>
    <mergeCell ref="G87:G88"/>
    <mergeCell ref="G61:G72"/>
    <mergeCell ref="G73:G74"/>
    <mergeCell ref="G75:G86"/>
    <mergeCell ref="G33:G40"/>
    <mergeCell ref="G41:G43"/>
    <mergeCell ref="G44:G50"/>
    <mergeCell ref="G55:G57"/>
    <mergeCell ref="G58:G60"/>
    <mergeCell ref="G51:G54"/>
    <mergeCell ref="D33:D40"/>
    <mergeCell ref="D41:D43"/>
    <mergeCell ref="D44:D50"/>
    <mergeCell ref="D51:D54"/>
    <mergeCell ref="D55:D57"/>
    <mergeCell ref="D58:D60"/>
    <mergeCell ref="D61:D72"/>
    <mergeCell ref="D73:D74"/>
    <mergeCell ref="E75:E77"/>
    <mergeCell ref="B44:B47"/>
    <mergeCell ref="B78:B86"/>
    <mergeCell ref="E33:E36"/>
  </mergeCells>
  <pageMargins left="0.27559055118110237" right="0.15748031496062992" top="0.42" bottom="0.19685039370078741" header="0.19685039370078741" footer="0.15748031496062992"/>
  <pageSetup paperSize="9" scale="48" fitToHeight="0" orientation="portrait" r:id="rId1"/>
  <rowBreaks count="1" manualBreakCount="1">
    <brk id="86"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Перечень лотов</vt:lpstr>
      <vt:lpstr>'Перечень лотов'!Заголовки_для_печати</vt:lpstr>
      <vt:lpstr>'Перечень лотов'!Область_печати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Филиппова И.</dc:creator>
  <cp:lastModifiedBy>Меликова М.Д.</cp:lastModifiedBy>
  <cp:lastPrinted>2019-10-10T15:00:58Z</cp:lastPrinted>
  <dcterms:created xsi:type="dcterms:W3CDTF">2019-04-02T13:07:58Z</dcterms:created>
  <dcterms:modified xsi:type="dcterms:W3CDTF">2019-10-10T15:02:40Z</dcterms:modified>
</cp:coreProperties>
</file>